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labama ABC\2026\"/>
    </mc:Choice>
  </mc:AlternateContent>
  <xr:revisionPtr revIDLastSave="0" documentId="13_ncr:1_{C0BB890C-A59C-41C6-8516-EADA526154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ew WH Inv" sheetId="5" r:id="rId1"/>
    <sheet name="Pivot" sheetId="3" state="hidden" r:id="rId2"/>
    <sheet name="New Warehouse Inv" sheetId="2" state="hidden" r:id="rId3"/>
    <sheet name="Lookup" sheetId="4" state="hidden" r:id="rId4"/>
  </sheets>
  <definedNames>
    <definedName name="_xlnm._FilterDatabase" localSheetId="2" hidden="1">'New Warehouse Inv'!$A$1:$Q$1190</definedName>
    <definedName name="_xlnm._FilterDatabase" localSheetId="0" hidden="1">'New WH Inv'!$A$1:$H$1042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5" l="1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2" i="5"/>
  <c r="C1042" i="5"/>
  <c r="E473" i="5" l="1"/>
  <c r="E489" i="5"/>
  <c r="E520" i="5"/>
  <c r="E720" i="5"/>
  <c r="E776" i="5"/>
  <c r="E3" i="5"/>
  <c r="E4" i="5"/>
  <c r="E5" i="5"/>
  <c r="E6" i="5"/>
  <c r="E8" i="5"/>
  <c r="E7" i="5"/>
  <c r="E9" i="5"/>
  <c r="E11" i="5"/>
  <c r="E13" i="5"/>
  <c r="E12" i="5"/>
  <c r="E10" i="5"/>
  <c r="E17" i="5"/>
  <c r="E15" i="5"/>
  <c r="E16" i="5"/>
  <c r="E18" i="5"/>
  <c r="E21" i="5"/>
  <c r="E14" i="5"/>
  <c r="E19" i="5"/>
  <c r="E23" i="5"/>
  <c r="E20" i="5"/>
  <c r="E24" i="5"/>
  <c r="E22" i="5"/>
  <c r="E28" i="5"/>
  <c r="E25" i="5"/>
  <c r="E26" i="5"/>
  <c r="E30" i="5"/>
  <c r="E29" i="5"/>
  <c r="E27" i="5"/>
  <c r="E40" i="5"/>
  <c r="E41" i="5"/>
  <c r="E43" i="5"/>
  <c r="E34" i="5"/>
  <c r="E32" i="5"/>
  <c r="E35" i="5"/>
  <c r="E47" i="5"/>
  <c r="E31" i="5"/>
  <c r="E38" i="5"/>
  <c r="E39" i="5"/>
  <c r="E33" i="5"/>
  <c r="E42" i="5"/>
  <c r="E37" i="5"/>
  <c r="E48" i="5"/>
  <c r="E46" i="5"/>
  <c r="E45" i="5"/>
  <c r="E44" i="5"/>
  <c r="E54" i="5"/>
  <c r="E60" i="5"/>
  <c r="E51" i="5"/>
  <c r="E36" i="5"/>
  <c r="E53" i="5"/>
  <c r="E52" i="5"/>
  <c r="E63" i="5"/>
  <c r="E66" i="5"/>
  <c r="E67" i="5"/>
  <c r="E55" i="5"/>
  <c r="E57" i="5"/>
  <c r="E56" i="5"/>
  <c r="E58" i="5"/>
  <c r="E65" i="5"/>
  <c r="E64" i="5"/>
  <c r="E69" i="5"/>
  <c r="E59" i="5"/>
  <c r="E70" i="5"/>
  <c r="E61" i="5"/>
  <c r="E62" i="5"/>
  <c r="E75" i="5"/>
  <c r="E71" i="5"/>
  <c r="E78" i="5"/>
  <c r="E73" i="5"/>
  <c r="E76" i="5"/>
  <c r="E74" i="5"/>
  <c r="E72" i="5"/>
  <c r="E87" i="5"/>
  <c r="E79" i="5"/>
  <c r="E77" i="5"/>
  <c r="E93" i="5"/>
  <c r="E82" i="5"/>
  <c r="E85" i="5"/>
  <c r="E86" i="5"/>
  <c r="E80" i="5"/>
  <c r="E83" i="5"/>
  <c r="E68" i="5"/>
  <c r="E90" i="5"/>
  <c r="E81" i="5"/>
  <c r="E88" i="5"/>
  <c r="E84" i="5"/>
  <c r="E89" i="5"/>
  <c r="E101" i="5"/>
  <c r="E104" i="5"/>
  <c r="E92" i="5"/>
  <c r="E91" i="5"/>
  <c r="E98" i="5"/>
  <c r="E100" i="5"/>
  <c r="E94" i="5"/>
  <c r="E102" i="5"/>
  <c r="E95" i="5"/>
  <c r="E97" i="5"/>
  <c r="E116" i="5"/>
  <c r="E118" i="5"/>
  <c r="E125" i="5"/>
  <c r="E105" i="5"/>
  <c r="E109" i="5"/>
  <c r="E99" i="5"/>
  <c r="E96" i="5"/>
  <c r="E107" i="5"/>
  <c r="E108" i="5"/>
  <c r="E112" i="5"/>
  <c r="E106" i="5"/>
  <c r="E111" i="5"/>
  <c r="E110" i="5"/>
  <c r="E113" i="5"/>
  <c r="E115" i="5"/>
  <c r="E122" i="5"/>
  <c r="E120" i="5"/>
  <c r="E117" i="5"/>
  <c r="E114" i="5"/>
  <c r="E126" i="5"/>
  <c r="E140" i="5"/>
  <c r="E123" i="5"/>
  <c r="E130" i="5"/>
  <c r="E131" i="5"/>
  <c r="E128" i="5"/>
  <c r="E124" i="5"/>
  <c r="E147" i="5"/>
  <c r="E148" i="5"/>
  <c r="E127" i="5"/>
  <c r="E134" i="5"/>
  <c r="E132" i="5"/>
  <c r="E144" i="5"/>
  <c r="E133" i="5"/>
  <c r="E137" i="5"/>
  <c r="E157" i="5"/>
  <c r="E142" i="5"/>
  <c r="E139" i="5"/>
  <c r="E163" i="5"/>
  <c r="E149" i="5"/>
  <c r="E138" i="5"/>
  <c r="E103" i="5"/>
  <c r="E141" i="5"/>
  <c r="E145" i="5"/>
  <c r="E135" i="5"/>
  <c r="E169" i="5"/>
  <c r="E146" i="5"/>
  <c r="E153" i="5"/>
  <c r="E160" i="5"/>
  <c r="E174" i="5"/>
  <c r="E143" i="5"/>
  <c r="E136" i="5"/>
  <c r="E129" i="5"/>
  <c r="E159" i="5"/>
  <c r="E154" i="5"/>
  <c r="E179" i="5"/>
  <c r="E171" i="5"/>
  <c r="E151" i="5"/>
  <c r="E168" i="5"/>
  <c r="E150" i="5"/>
  <c r="E173" i="5"/>
  <c r="E161" i="5"/>
  <c r="E156" i="5"/>
  <c r="E155" i="5"/>
  <c r="E164" i="5"/>
  <c r="E158" i="5"/>
  <c r="E170" i="5"/>
  <c r="E191" i="5"/>
  <c r="E152" i="5"/>
  <c r="E121" i="5"/>
  <c r="E193" i="5"/>
  <c r="E167" i="5"/>
  <c r="E176" i="5"/>
  <c r="E165" i="5"/>
  <c r="E162" i="5"/>
  <c r="E196" i="5"/>
  <c r="E166" i="5"/>
  <c r="E180" i="5"/>
  <c r="E199" i="5"/>
  <c r="E172" i="5"/>
  <c r="E182" i="5"/>
  <c r="E186" i="5"/>
  <c r="E181" i="5"/>
  <c r="E183" i="5"/>
  <c r="E119" i="5"/>
  <c r="E178" i="5"/>
  <c r="E175" i="5"/>
  <c r="E184" i="5"/>
  <c r="E224" i="5"/>
  <c r="E195" i="5"/>
  <c r="E177" i="5"/>
  <c r="E185" i="5"/>
  <c r="E192" i="5"/>
  <c r="E189" i="5"/>
  <c r="E188" i="5"/>
  <c r="E200" i="5"/>
  <c r="E213" i="5"/>
  <c r="E210" i="5"/>
  <c r="E214" i="5"/>
  <c r="E194" i="5"/>
  <c r="E190" i="5"/>
  <c r="E201" i="5"/>
  <c r="E204" i="5"/>
  <c r="E206" i="5"/>
  <c r="E197" i="5"/>
  <c r="E207" i="5"/>
  <c r="E227" i="5"/>
  <c r="E226" i="5"/>
  <c r="E225" i="5"/>
  <c r="E228" i="5"/>
  <c r="E229" i="5"/>
  <c r="E205" i="5"/>
  <c r="E212" i="5"/>
  <c r="E198" i="5"/>
  <c r="E231" i="5"/>
  <c r="E202" i="5"/>
  <c r="E241" i="5"/>
  <c r="E209" i="5"/>
  <c r="E203" i="5"/>
  <c r="E217" i="5"/>
  <c r="E242" i="5"/>
  <c r="E215" i="5"/>
  <c r="E243" i="5"/>
  <c r="E218" i="5"/>
  <c r="E244" i="5"/>
  <c r="E219" i="5"/>
  <c r="E223" i="5"/>
  <c r="E220" i="5"/>
  <c r="E233" i="5"/>
  <c r="E230" i="5"/>
  <c r="E238" i="5"/>
  <c r="E216" i="5"/>
  <c r="E236" i="5"/>
  <c r="E208" i="5"/>
  <c r="E239" i="5"/>
  <c r="E211" i="5"/>
  <c r="E245" i="5"/>
  <c r="E237" i="5"/>
  <c r="E234" i="5"/>
  <c r="E252" i="5"/>
  <c r="E221" i="5"/>
  <c r="E265" i="5"/>
  <c r="E232" i="5"/>
  <c r="E222" i="5"/>
  <c r="E247" i="5"/>
  <c r="E251" i="5"/>
  <c r="E240" i="5"/>
  <c r="E256" i="5"/>
  <c r="E250" i="5"/>
  <c r="E255" i="5"/>
  <c r="E249" i="5"/>
  <c r="E246" i="5"/>
  <c r="E274" i="5"/>
  <c r="E254" i="5"/>
  <c r="E248" i="5"/>
  <c r="E235" i="5"/>
  <c r="E278" i="5"/>
  <c r="E263" i="5"/>
  <c r="E268" i="5"/>
  <c r="E270" i="5"/>
  <c r="E285" i="5"/>
  <c r="E286" i="5"/>
  <c r="E290" i="5"/>
  <c r="E264" i="5"/>
  <c r="E258" i="5"/>
  <c r="E260" i="5"/>
  <c r="E261" i="5"/>
  <c r="E259" i="5"/>
  <c r="E292" i="5"/>
  <c r="E267" i="5"/>
  <c r="E296" i="5"/>
  <c r="E279" i="5"/>
  <c r="E298" i="5"/>
  <c r="E299" i="5"/>
  <c r="E253" i="5"/>
  <c r="E257" i="5"/>
  <c r="E304" i="5"/>
  <c r="E305" i="5"/>
  <c r="E266" i="5"/>
  <c r="E308" i="5"/>
  <c r="E276" i="5"/>
  <c r="E187" i="5"/>
  <c r="E272" i="5"/>
  <c r="E281" i="5"/>
  <c r="E269" i="5"/>
  <c r="E277" i="5"/>
  <c r="E316" i="5"/>
  <c r="E311" i="5"/>
  <c r="E273" i="5"/>
  <c r="E282" i="5"/>
  <c r="E295" i="5"/>
  <c r="E271" i="5"/>
  <c r="E297" i="5"/>
  <c r="E325" i="5"/>
  <c r="E293" i="5"/>
  <c r="E328" i="5"/>
  <c r="E283" i="5"/>
  <c r="E294" i="5"/>
  <c r="E280" i="5"/>
  <c r="E289" i="5"/>
  <c r="E287" i="5"/>
  <c r="E321" i="5"/>
  <c r="E291" i="5"/>
  <c r="E262" i="5"/>
  <c r="E332" i="5"/>
  <c r="E340" i="5"/>
  <c r="E312" i="5"/>
  <c r="E288" i="5"/>
  <c r="E313" i="5"/>
  <c r="E302" i="5"/>
  <c r="E343" i="5"/>
  <c r="E342" i="5"/>
  <c r="E344" i="5"/>
  <c r="E284" i="5"/>
  <c r="E301" i="5"/>
  <c r="E349" i="5"/>
  <c r="E323" i="5"/>
  <c r="E318" i="5"/>
  <c r="E306" i="5"/>
  <c r="E300" i="5"/>
  <c r="E314" i="5"/>
  <c r="E319" i="5"/>
  <c r="E354" i="5"/>
  <c r="E329" i="5"/>
  <c r="E310" i="5"/>
  <c r="E309" i="5"/>
  <c r="E339" i="5"/>
  <c r="E275" i="5"/>
  <c r="E338" i="5"/>
  <c r="E350" i="5"/>
  <c r="E334" i="5"/>
  <c r="E365" i="5"/>
  <c r="E327" i="5"/>
  <c r="E315" i="5"/>
  <c r="E368" i="5"/>
  <c r="E330" i="5"/>
  <c r="E333" i="5"/>
  <c r="E326" i="5"/>
  <c r="E345" i="5"/>
  <c r="E331" i="5"/>
  <c r="E352" i="5"/>
  <c r="E317" i="5"/>
  <c r="E322" i="5"/>
  <c r="E381" i="5"/>
  <c r="E335" i="5"/>
  <c r="E370" i="5"/>
  <c r="E320" i="5"/>
  <c r="E351" i="5"/>
  <c r="E384" i="5"/>
  <c r="E347" i="5"/>
  <c r="E324" i="5"/>
  <c r="E361" i="5"/>
  <c r="E353" i="5"/>
  <c r="E341" i="5"/>
  <c r="E359" i="5"/>
  <c r="E348" i="5"/>
  <c r="E355" i="5"/>
  <c r="E393" i="5"/>
  <c r="E373" i="5"/>
  <c r="E360" i="5"/>
  <c r="E395" i="5"/>
  <c r="E362" i="5"/>
  <c r="E378" i="5"/>
  <c r="E402" i="5"/>
  <c r="E388" i="5"/>
  <c r="E357" i="5"/>
  <c r="E336" i="5"/>
  <c r="E404" i="5"/>
  <c r="E377" i="5"/>
  <c r="E405" i="5"/>
  <c r="E366" i="5"/>
  <c r="E364" i="5"/>
  <c r="E337" i="5"/>
  <c r="E356" i="5"/>
  <c r="E389" i="5"/>
  <c r="E363" i="5"/>
  <c r="E391" i="5"/>
  <c r="E374" i="5"/>
  <c r="E376" i="5"/>
  <c r="E412" i="5"/>
  <c r="E346" i="5"/>
  <c r="E371" i="5"/>
  <c r="E400" i="5"/>
  <c r="E375" i="5"/>
  <c r="E416" i="5"/>
  <c r="E419" i="5"/>
  <c r="E372" i="5"/>
  <c r="E426" i="5"/>
  <c r="E442" i="5"/>
  <c r="E358" i="5"/>
  <c r="E424" i="5"/>
  <c r="E387" i="5"/>
  <c r="E369" i="5"/>
  <c r="E392" i="5"/>
  <c r="E413" i="5"/>
  <c r="E386" i="5"/>
  <c r="E408" i="5"/>
  <c r="E439" i="5"/>
  <c r="E379" i="5"/>
  <c r="E401" i="5"/>
  <c r="E394" i="5"/>
  <c r="E383" i="5"/>
  <c r="E431" i="5"/>
  <c r="E380" i="5"/>
  <c r="E437" i="5"/>
  <c r="E423" i="5"/>
  <c r="E429" i="5"/>
  <c r="E415" i="5"/>
  <c r="E397" i="5"/>
  <c r="E407" i="5"/>
  <c r="E447" i="5"/>
  <c r="E453" i="5"/>
  <c r="E454" i="5"/>
  <c r="E456" i="5"/>
  <c r="E457" i="5"/>
  <c r="E451" i="5"/>
  <c r="E452" i="5"/>
  <c r="E449" i="5"/>
  <c r="E448" i="5"/>
  <c r="E455" i="5"/>
  <c r="E450" i="5"/>
  <c r="E367" i="5"/>
  <c r="E396" i="5"/>
  <c r="E460" i="5"/>
  <c r="E521" i="5"/>
  <c r="E438" i="5"/>
  <c r="E461" i="5"/>
  <c r="E434" i="5"/>
  <c r="E445" i="5"/>
  <c r="E406" i="5"/>
  <c r="E414" i="5"/>
  <c r="E433" i="5"/>
  <c r="E427" i="5"/>
  <c r="E398" i="5"/>
  <c r="E411" i="5"/>
  <c r="E410" i="5"/>
  <c r="E428" i="5"/>
  <c r="E435" i="5"/>
  <c r="E390" i="5"/>
  <c r="E475" i="5"/>
  <c r="E430" i="5"/>
  <c r="E420" i="5"/>
  <c r="E477" i="5"/>
  <c r="E409" i="5"/>
  <c r="E444" i="5"/>
  <c r="E478" i="5"/>
  <c r="E470" i="5"/>
  <c r="E481" i="5"/>
  <c r="E471" i="5"/>
  <c r="E425" i="5"/>
  <c r="E418" i="5"/>
  <c r="E382" i="5"/>
  <c r="E485" i="5"/>
  <c r="E422" i="5"/>
  <c r="E463" i="5"/>
  <c r="E385" i="5"/>
  <c r="E462" i="5"/>
  <c r="E476" i="5"/>
  <c r="E491" i="5"/>
  <c r="E458" i="5"/>
  <c r="E443" i="5"/>
  <c r="E495" i="5"/>
  <c r="E440" i="5"/>
  <c r="E432" i="5"/>
  <c r="E446" i="5"/>
  <c r="E441" i="5"/>
  <c r="E498" i="5"/>
  <c r="E436" i="5"/>
  <c r="E467" i="5"/>
  <c r="E459" i="5"/>
  <c r="E503" i="5"/>
  <c r="E504" i="5"/>
  <c r="E421" i="5"/>
  <c r="E464" i="5"/>
  <c r="E466" i="5"/>
  <c r="E465" i="5"/>
  <c r="E469" i="5"/>
  <c r="E511" i="5"/>
  <c r="E519" i="5"/>
  <c r="E527" i="5"/>
  <c r="E492" i="5"/>
  <c r="E483" i="5"/>
  <c r="E488" i="5"/>
  <c r="E525" i="5"/>
  <c r="E496" i="5"/>
  <c r="E472" i="5"/>
  <c r="E507" i="5"/>
  <c r="E500" i="5"/>
  <c r="E479" i="5"/>
  <c r="E474" i="5"/>
  <c r="E501" i="5"/>
  <c r="E562" i="5"/>
  <c r="E512" i="5"/>
  <c r="E307" i="5"/>
  <c r="E531" i="5"/>
  <c r="E532" i="5"/>
  <c r="E484" i="5"/>
  <c r="E505" i="5"/>
  <c r="E494" i="5"/>
  <c r="E534" i="5"/>
  <c r="E486" i="5"/>
  <c r="E482" i="5"/>
  <c r="E516" i="5"/>
  <c r="E497" i="5"/>
  <c r="E515" i="5"/>
  <c r="E490" i="5"/>
  <c r="E513" i="5"/>
  <c r="E493" i="5"/>
  <c r="E502" i="5"/>
  <c r="E303" i="5"/>
  <c r="E518" i="5"/>
  <c r="E468" i="5"/>
  <c r="E545" i="5"/>
  <c r="E538" i="5"/>
  <c r="E499" i="5"/>
  <c r="E510" i="5"/>
  <c r="E581" i="5"/>
  <c r="E550" i="5"/>
  <c r="E517" i="5"/>
  <c r="E553" i="5"/>
  <c r="E509" i="5"/>
  <c r="E487" i="5"/>
  <c r="E506" i="5"/>
  <c r="E564" i="5"/>
  <c r="E524" i="5"/>
  <c r="E536" i="5"/>
  <c r="E571" i="5"/>
  <c r="E508" i="5"/>
  <c r="E570" i="5"/>
  <c r="E514" i="5"/>
  <c r="E480" i="5"/>
  <c r="E567" i="5"/>
  <c r="E523" i="5"/>
  <c r="E565" i="5"/>
  <c r="E554" i="5"/>
  <c r="E403" i="5"/>
  <c r="E555" i="5"/>
  <c r="E585" i="5"/>
  <c r="E529" i="5"/>
  <c r="E558" i="5"/>
  <c r="E544" i="5"/>
  <c r="E539" i="5"/>
  <c r="E594" i="5"/>
  <c r="E549" i="5"/>
  <c r="E535" i="5"/>
  <c r="E522" i="5"/>
  <c r="E591" i="5"/>
  <c r="E526" i="5"/>
  <c r="E542" i="5"/>
  <c r="E540" i="5"/>
  <c r="E537" i="5"/>
  <c r="E551" i="5"/>
  <c r="E582" i="5"/>
  <c r="E566" i="5"/>
  <c r="E557" i="5"/>
  <c r="E541" i="5"/>
  <c r="E559" i="5"/>
  <c r="E583" i="5"/>
  <c r="E572" i="5"/>
  <c r="E543" i="5"/>
  <c r="E577" i="5"/>
  <c r="E603" i="5"/>
  <c r="E530" i="5"/>
  <c r="E547" i="5"/>
  <c r="E596" i="5"/>
  <c r="E610" i="5"/>
  <c r="E608" i="5"/>
  <c r="E609" i="5"/>
  <c r="E606" i="5"/>
  <c r="E611" i="5"/>
  <c r="E607" i="5"/>
  <c r="E612" i="5"/>
  <c r="E613" i="5"/>
  <c r="E614" i="5"/>
  <c r="E615" i="5"/>
  <c r="E616" i="5"/>
  <c r="E623" i="5"/>
  <c r="E618" i="5"/>
  <c r="E622" i="5"/>
  <c r="E624" i="5"/>
  <c r="E617" i="5"/>
  <c r="E619" i="5"/>
  <c r="E625" i="5"/>
  <c r="E620" i="5"/>
  <c r="E621" i="5"/>
  <c r="E626" i="5"/>
  <c r="E628" i="5"/>
  <c r="E575" i="5"/>
  <c r="E632" i="5"/>
  <c r="E597" i="5"/>
  <c r="E548" i="5"/>
  <c r="E569" i="5"/>
  <c r="E589" i="5"/>
  <c r="E576" i="5"/>
  <c r="E552" i="5"/>
  <c r="E586" i="5"/>
  <c r="E592" i="5"/>
  <c r="E590" i="5"/>
  <c r="E561" i="5"/>
  <c r="E792" i="5"/>
  <c r="E573" i="5"/>
  <c r="E580" i="5"/>
  <c r="E560" i="5"/>
  <c r="E638" i="5"/>
  <c r="E556" i="5"/>
  <c r="E640" i="5"/>
  <c r="E593" i="5"/>
  <c r="E644" i="5"/>
  <c r="E584" i="5"/>
  <c r="E600" i="5"/>
  <c r="E546" i="5"/>
  <c r="E533" i="5"/>
  <c r="E588" i="5"/>
  <c r="E417" i="5"/>
  <c r="E563" i="5"/>
  <c r="E636" i="5"/>
  <c r="E633" i="5"/>
  <c r="E568" i="5"/>
  <c r="E579" i="5"/>
  <c r="E634" i="5"/>
  <c r="E655" i="5"/>
  <c r="E587" i="5"/>
  <c r="E598" i="5"/>
  <c r="E637" i="5"/>
  <c r="E574" i="5"/>
  <c r="E663" i="5"/>
  <c r="E653" i="5"/>
  <c r="E669" i="5"/>
  <c r="E648" i="5"/>
  <c r="E595" i="5"/>
  <c r="E528" i="5"/>
  <c r="E629" i="5"/>
  <c r="E676" i="5"/>
  <c r="E578" i="5"/>
  <c r="E678" i="5"/>
  <c r="E645" i="5"/>
  <c r="E666" i="5"/>
  <c r="E646" i="5"/>
  <c r="E642" i="5"/>
  <c r="E693" i="5"/>
  <c r="E604" i="5"/>
  <c r="E665" i="5"/>
  <c r="E682" i="5"/>
  <c r="E683" i="5"/>
  <c r="E651" i="5"/>
  <c r="E639" i="5"/>
  <c r="E668" i="5"/>
  <c r="E656" i="5"/>
  <c r="E692" i="5"/>
  <c r="E654" i="5"/>
  <c r="E688" i="5"/>
  <c r="E689" i="5"/>
  <c r="E685" i="5"/>
  <c r="E631" i="5"/>
  <c r="E657" i="5"/>
  <c r="E677" i="5"/>
  <c r="E696" i="5"/>
  <c r="E602" i="5"/>
  <c r="E700" i="5"/>
  <c r="E399" i="5"/>
  <c r="E641" i="5"/>
  <c r="E601" i="5"/>
  <c r="E643" i="5"/>
  <c r="E658" i="5"/>
  <c r="E711" i="5"/>
  <c r="E713" i="5"/>
  <c r="E741" i="5"/>
  <c r="E630" i="5"/>
  <c r="E721" i="5"/>
  <c r="E780" i="5"/>
  <c r="E722" i="5"/>
  <c r="E674" i="5"/>
  <c r="E727" i="5"/>
  <c r="E647" i="5"/>
  <c r="E729" i="5"/>
  <c r="E664" i="5"/>
  <c r="E667" i="5"/>
  <c r="E730" i="5"/>
  <c r="E650" i="5"/>
  <c r="E747" i="5"/>
  <c r="E627" i="5"/>
  <c r="E732" i="5"/>
  <c r="E705" i="5"/>
  <c r="E660" i="5"/>
  <c r="E706" i="5"/>
  <c r="E694" i="5"/>
  <c r="E672" i="5"/>
  <c r="E649" i="5"/>
  <c r="E661" i="5"/>
  <c r="E712" i="5"/>
  <c r="E681" i="5"/>
  <c r="E686" i="5"/>
  <c r="E745" i="5"/>
  <c r="E605" i="5"/>
  <c r="E684" i="5"/>
  <c r="E699" i="5"/>
  <c r="E714" i="5"/>
  <c r="E662" i="5"/>
  <c r="E652" i="5"/>
  <c r="E670" i="5"/>
  <c r="E690" i="5"/>
  <c r="E687" i="5"/>
  <c r="E764" i="5"/>
  <c r="E673" i="5"/>
  <c r="E635" i="5"/>
  <c r="E704" i="5"/>
  <c r="E752" i="5"/>
  <c r="E754" i="5"/>
  <c r="E708" i="5"/>
  <c r="E715" i="5"/>
  <c r="E892" i="5"/>
  <c r="E758" i="5"/>
  <c r="E671" i="5"/>
  <c r="E659" i="5"/>
  <c r="E679" i="5"/>
  <c r="E733" i="5"/>
  <c r="E716" i="5"/>
  <c r="E743" i="5"/>
  <c r="E767" i="5"/>
  <c r="E724" i="5"/>
  <c r="E737" i="5"/>
  <c r="E717" i="5"/>
  <c r="E695" i="5"/>
  <c r="E698" i="5"/>
  <c r="E734" i="5"/>
  <c r="E822" i="5"/>
  <c r="E718" i="5"/>
  <c r="E710" i="5"/>
  <c r="E50" i="5"/>
  <c r="E757" i="5"/>
  <c r="E762" i="5"/>
  <c r="E777" i="5"/>
  <c r="E709" i="5"/>
  <c r="E746" i="5"/>
  <c r="E691" i="5"/>
  <c r="E680" i="5"/>
  <c r="E779" i="5"/>
  <c r="E748" i="5"/>
  <c r="E731" i="5"/>
  <c r="E735" i="5"/>
  <c r="E786" i="5"/>
  <c r="E788" i="5"/>
  <c r="E785" i="5"/>
  <c r="E787" i="5"/>
  <c r="E789" i="5"/>
  <c r="E790" i="5"/>
  <c r="E791" i="5"/>
  <c r="E784" i="5"/>
  <c r="E742" i="5"/>
  <c r="E723" i="5"/>
  <c r="E749" i="5"/>
  <c r="E736" i="5"/>
  <c r="E769" i="5"/>
  <c r="E702" i="5"/>
  <c r="E697" i="5"/>
  <c r="E701" i="5"/>
  <c r="E800" i="5"/>
  <c r="E726" i="5"/>
  <c r="E768" i="5"/>
  <c r="E775" i="5"/>
  <c r="E761" i="5"/>
  <c r="E675" i="5"/>
  <c r="E805" i="5"/>
  <c r="E806" i="5"/>
  <c r="E808" i="5"/>
  <c r="E820" i="5"/>
  <c r="E813" i="5"/>
  <c r="E811" i="5"/>
  <c r="E703" i="5"/>
  <c r="E760" i="5"/>
  <c r="E843" i="5"/>
  <c r="E740" i="5"/>
  <c r="E799" i="5"/>
  <c r="E750" i="5"/>
  <c r="E839" i="5"/>
  <c r="E812" i="5"/>
  <c r="E744" i="5"/>
  <c r="E782" i="5"/>
  <c r="E815" i="5"/>
  <c r="E793" i="5"/>
  <c r="E816" i="5"/>
  <c r="E766" i="5"/>
  <c r="E783" i="5"/>
  <c r="E778" i="5"/>
  <c r="E818" i="5"/>
  <c r="E755" i="5"/>
  <c r="E841" i="5"/>
  <c r="E824" i="5"/>
  <c r="E807" i="5"/>
  <c r="E830" i="5"/>
  <c r="E825" i="5"/>
  <c r="E809" i="5"/>
  <c r="E826" i="5"/>
  <c r="E756" i="5"/>
  <c r="E821" i="5"/>
  <c r="E797" i="5"/>
  <c r="E772" i="5"/>
  <c r="E725" i="5"/>
  <c r="E49" i="5"/>
  <c r="E773" i="5"/>
  <c r="E833" i="5"/>
  <c r="E835" i="5"/>
  <c r="E781" i="5"/>
  <c r="E739" i="5"/>
  <c r="E814" i="5"/>
  <c r="E823" i="5"/>
  <c r="E842" i="5"/>
  <c r="E845" i="5"/>
  <c r="E893" i="5"/>
  <c r="E796" i="5"/>
  <c r="E765" i="5"/>
  <c r="E848" i="5"/>
  <c r="E819" i="5"/>
  <c r="E738" i="5"/>
  <c r="E770" i="5"/>
  <c r="E753" i="5"/>
  <c r="E852" i="5"/>
  <c r="E771" i="5"/>
  <c r="E856" i="5"/>
  <c r="E817" i="5"/>
  <c r="E802" i="5"/>
  <c r="E763" i="5"/>
  <c r="E837" i="5"/>
  <c r="E846" i="5"/>
  <c r="E867" i="5"/>
  <c r="E798" i="5"/>
  <c r="E801" i="5"/>
  <c r="E728" i="5"/>
  <c r="E870" i="5"/>
  <c r="E871" i="5"/>
  <c r="E774" i="5"/>
  <c r="E803" i="5"/>
  <c r="E873" i="5"/>
  <c r="E897" i="5"/>
  <c r="E925" i="5"/>
  <c r="E832" i="5"/>
  <c r="E860" i="5"/>
  <c r="E879" i="5"/>
  <c r="E880" i="5"/>
  <c r="E882" i="5"/>
  <c r="E861" i="5"/>
  <c r="E759" i="5"/>
  <c r="E875" i="5"/>
  <c r="E865" i="5"/>
  <c r="E881" i="5"/>
  <c r="E838" i="5"/>
  <c r="E859" i="5"/>
  <c r="E885" i="5"/>
  <c r="E827" i="5"/>
  <c r="E896" i="5"/>
  <c r="E751" i="5"/>
  <c r="E850" i="5"/>
  <c r="E863" i="5"/>
  <c r="E840" i="5"/>
  <c r="E898" i="5"/>
  <c r="E834" i="5"/>
  <c r="E707" i="5"/>
  <c r="E889" i="5"/>
  <c r="E847" i="5"/>
  <c r="E810" i="5"/>
  <c r="E862" i="5"/>
  <c r="E828" i="5"/>
  <c r="E903" i="5"/>
  <c r="E853" i="5"/>
  <c r="E864" i="5"/>
  <c r="E906" i="5"/>
  <c r="E829" i="5"/>
  <c r="E831" i="5"/>
  <c r="E910" i="5"/>
  <c r="E872" i="5"/>
  <c r="E866" i="5"/>
  <c r="E911" i="5"/>
  <c r="E719" i="5"/>
  <c r="E795" i="5"/>
  <c r="E915" i="5"/>
  <c r="E979" i="5"/>
  <c r="E930" i="5"/>
  <c r="E884" i="5"/>
  <c r="E804" i="5"/>
  <c r="E874" i="5"/>
  <c r="E909" i="5"/>
  <c r="E869" i="5"/>
  <c r="E878" i="5"/>
  <c r="E914" i="5"/>
  <c r="E918" i="5"/>
  <c r="E924" i="5"/>
  <c r="E974" i="5"/>
  <c r="E857" i="5"/>
  <c r="E855" i="5"/>
  <c r="E928" i="5"/>
  <c r="E900" i="5"/>
  <c r="E921" i="5"/>
  <c r="E899" i="5"/>
  <c r="E794" i="5"/>
  <c r="E877" i="5"/>
  <c r="E931" i="5"/>
  <c r="E935" i="5"/>
  <c r="E854" i="5"/>
  <c r="E938" i="5"/>
  <c r="E916" i="5"/>
  <c r="E868" i="5"/>
  <c r="E887" i="5"/>
  <c r="E851" i="5"/>
  <c r="E945" i="5"/>
  <c r="E876" i="5"/>
  <c r="E947" i="5"/>
  <c r="E939" i="5"/>
  <c r="E849" i="5"/>
  <c r="E936" i="5"/>
  <c r="E858" i="5"/>
  <c r="E951" i="5"/>
  <c r="E888" i="5"/>
  <c r="E891" i="5"/>
  <c r="E907" i="5"/>
  <c r="E886" i="5"/>
  <c r="E955" i="5"/>
  <c r="E902" i="5"/>
  <c r="E934" i="5"/>
  <c r="E958" i="5"/>
  <c r="E894" i="5"/>
  <c r="E953" i="5"/>
  <c r="E917" i="5"/>
  <c r="E969" i="5"/>
  <c r="E922" i="5"/>
  <c r="E1027" i="5"/>
  <c r="E967" i="5"/>
  <c r="E943" i="5"/>
  <c r="E970" i="5"/>
  <c r="E883" i="5"/>
  <c r="E949" i="5"/>
  <c r="E963" i="5"/>
  <c r="E890" i="5"/>
  <c r="E975" i="5"/>
  <c r="E956" i="5"/>
  <c r="E836" i="5"/>
  <c r="E980" i="5"/>
  <c r="E920" i="5"/>
  <c r="E982" i="5"/>
  <c r="E919" i="5"/>
  <c r="E984" i="5"/>
  <c r="E844" i="5"/>
  <c r="E926" i="5"/>
  <c r="E901" i="5"/>
  <c r="E986" i="5"/>
  <c r="E964" i="5"/>
  <c r="E937" i="5"/>
  <c r="E895" i="5"/>
  <c r="E913" i="5"/>
  <c r="E944" i="5"/>
  <c r="E954" i="5"/>
  <c r="E971" i="5"/>
  <c r="E1035" i="5"/>
  <c r="E990" i="5"/>
  <c r="E908" i="5"/>
  <c r="E948" i="5"/>
  <c r="E941" i="5"/>
  <c r="E965" i="5"/>
  <c r="E932" i="5"/>
  <c r="E950" i="5"/>
  <c r="E960" i="5"/>
  <c r="E1021" i="5"/>
  <c r="E952" i="5"/>
  <c r="E981" i="5"/>
  <c r="E942" i="5"/>
  <c r="E599" i="5"/>
  <c r="E976" i="5"/>
  <c r="E992" i="5"/>
  <c r="E923" i="5"/>
  <c r="E904" i="5"/>
  <c r="E962" i="5"/>
  <c r="E993" i="5"/>
  <c r="E961" i="5"/>
  <c r="E1032" i="5"/>
  <c r="E927" i="5"/>
  <c r="E940" i="5"/>
  <c r="E978" i="5"/>
  <c r="E995" i="5"/>
  <c r="E996" i="5"/>
  <c r="E1011" i="5"/>
  <c r="E999" i="5"/>
  <c r="E1001" i="5"/>
  <c r="E1015" i="5"/>
  <c r="E1005" i="5"/>
  <c r="E1004" i="5"/>
  <c r="E1007" i="5"/>
  <c r="E1013" i="5"/>
  <c r="E1014" i="5"/>
  <c r="E1012" i="5"/>
  <c r="E1008" i="5"/>
  <c r="E1017" i="5"/>
  <c r="E1000" i="5"/>
  <c r="E998" i="5"/>
  <c r="E1010" i="5"/>
  <c r="E1002" i="5"/>
  <c r="E1003" i="5"/>
  <c r="E1009" i="5"/>
  <c r="E997" i="5"/>
  <c r="E1006" i="5"/>
  <c r="E1016" i="5"/>
  <c r="E1018" i="5"/>
  <c r="E1020" i="5"/>
  <c r="E973" i="5"/>
  <c r="E991" i="5"/>
  <c r="E929" i="5"/>
  <c r="E1034" i="5"/>
  <c r="E1026" i="5"/>
  <c r="E1022" i="5"/>
  <c r="E994" i="5"/>
  <c r="E912" i="5"/>
  <c r="E987" i="5"/>
  <c r="E966" i="5"/>
  <c r="E1025" i="5"/>
  <c r="E985" i="5"/>
  <c r="E977" i="5"/>
  <c r="E1039" i="5"/>
  <c r="E1024" i="5"/>
  <c r="E933" i="5"/>
  <c r="E983" i="5"/>
  <c r="E905" i="5"/>
  <c r="E1038" i="5"/>
  <c r="E972" i="5"/>
  <c r="E988" i="5"/>
  <c r="E1030" i="5"/>
  <c r="E1031" i="5"/>
  <c r="E1019" i="5"/>
  <c r="E1033" i="5"/>
  <c r="E959" i="5"/>
  <c r="E1040" i="5"/>
  <c r="E1028" i="5"/>
  <c r="E1023" i="5"/>
  <c r="E989" i="5"/>
  <c r="E1036" i="5"/>
  <c r="E968" i="5"/>
  <c r="E946" i="5"/>
  <c r="E1029" i="5"/>
  <c r="E957" i="5"/>
  <c r="E1037" i="5"/>
  <c r="E1041" i="5"/>
  <c r="E2" i="5"/>
</calcChain>
</file>

<file path=xl/sharedStrings.xml><?xml version="1.0" encoding="utf-8"?>
<sst xmlns="http://schemas.openxmlformats.org/spreadsheetml/2006/main" count="21748" uniqueCount="3644">
  <si>
    <t>Item number</t>
  </si>
  <si>
    <t>Product name</t>
  </si>
  <si>
    <t>Available physical</t>
  </si>
  <si>
    <t>Site</t>
  </si>
  <si>
    <t>Warehouse</t>
  </si>
  <si>
    <t>Location</t>
  </si>
  <si>
    <t>Inventory status</t>
  </si>
  <si>
    <t>Physical inventory</t>
  </si>
  <si>
    <t>Physical reserved</t>
  </si>
  <si>
    <t>Item classification</t>
  </si>
  <si>
    <t>Product status</t>
  </si>
  <si>
    <t>Vendor</t>
  </si>
  <si>
    <t>Broker number</t>
  </si>
  <si>
    <t>Pack size</t>
  </si>
  <si>
    <t>Calendar</t>
  </si>
  <si>
    <t>Coverage group</t>
  </si>
  <si>
    <t>Ordered</t>
  </si>
  <si>
    <t>A000001</t>
  </si>
  <si>
    <t>BDC</t>
  </si>
  <si>
    <t>Main Whse</t>
  </si>
  <si>
    <t>Available</t>
  </si>
  <si>
    <t>Retail</t>
  </si>
  <si>
    <t>Active</t>
  </si>
  <si>
    <t>071</t>
  </si>
  <si>
    <t>909</t>
  </si>
  <si>
    <t>MainWhse</t>
  </si>
  <si>
    <t>Replenish</t>
  </si>
  <si>
    <t>On Hold</t>
  </si>
  <si>
    <t>901</t>
  </si>
  <si>
    <t>A000012</t>
  </si>
  <si>
    <t>063</t>
  </si>
  <si>
    <t>904</t>
  </si>
  <si>
    <t>A000013</t>
  </si>
  <si>
    <t>A000017</t>
  </si>
  <si>
    <t>005</t>
  </si>
  <si>
    <t>905</t>
  </si>
  <si>
    <t>A000055</t>
  </si>
  <si>
    <t>143</t>
  </si>
  <si>
    <t>A000067</t>
  </si>
  <si>
    <t>DEKUYPER PEACHTREE SCHNAPPS 30 PR. 750 ML</t>
  </si>
  <si>
    <t>Main</t>
  </si>
  <si>
    <t>A000081</t>
  </si>
  <si>
    <t>124</t>
  </si>
  <si>
    <t>A000084</t>
  </si>
  <si>
    <t>SKOL VODKA 80 PR. 750 ML</t>
  </si>
  <si>
    <t>A000089</t>
  </si>
  <si>
    <t>A000096</t>
  </si>
  <si>
    <t>A000101</t>
  </si>
  <si>
    <t>A000104</t>
  </si>
  <si>
    <t>A000107</t>
  </si>
  <si>
    <t>A000108</t>
  </si>
  <si>
    <t>A000111</t>
  </si>
  <si>
    <t>A000112</t>
  </si>
  <si>
    <t>A000113</t>
  </si>
  <si>
    <t>A000114</t>
  </si>
  <si>
    <t>A000118</t>
  </si>
  <si>
    <t>A000120</t>
  </si>
  <si>
    <t>A000123</t>
  </si>
  <si>
    <t>A000126</t>
  </si>
  <si>
    <t>A000131</t>
  </si>
  <si>
    <t>A000136</t>
  </si>
  <si>
    <t>A000143</t>
  </si>
  <si>
    <t>A000146</t>
  </si>
  <si>
    <t>A000149</t>
  </si>
  <si>
    <t>A000152</t>
  </si>
  <si>
    <t>A000155</t>
  </si>
  <si>
    <t>A000156</t>
  </si>
  <si>
    <t>A000181</t>
  </si>
  <si>
    <t>A000186</t>
  </si>
  <si>
    <t>A000194</t>
  </si>
  <si>
    <t>A000195</t>
  </si>
  <si>
    <t>A000197</t>
  </si>
  <si>
    <t>A000198</t>
  </si>
  <si>
    <t>A000199</t>
  </si>
  <si>
    <t>A000205</t>
  </si>
  <si>
    <t>A000214</t>
  </si>
  <si>
    <t>A000217</t>
  </si>
  <si>
    <t>A000223</t>
  </si>
  <si>
    <t>A000237</t>
  </si>
  <si>
    <t>A000240</t>
  </si>
  <si>
    <t>A000246</t>
  </si>
  <si>
    <t>A000249</t>
  </si>
  <si>
    <t>A000250</t>
  </si>
  <si>
    <t>A000253</t>
  </si>
  <si>
    <t>A000264</t>
  </si>
  <si>
    <t>A000265</t>
  </si>
  <si>
    <t>A000266</t>
  </si>
  <si>
    <t>A000268</t>
  </si>
  <si>
    <t>A000275</t>
  </si>
  <si>
    <t>A000281</t>
  </si>
  <si>
    <t>A000297</t>
  </si>
  <si>
    <t>A000302</t>
  </si>
  <si>
    <t>A000305</t>
  </si>
  <si>
    <t>A000322</t>
  </si>
  <si>
    <t>A000327</t>
  </si>
  <si>
    <t>A000345</t>
  </si>
  <si>
    <t>A000346</t>
  </si>
  <si>
    <t>116</t>
  </si>
  <si>
    <t>A000348</t>
  </si>
  <si>
    <t>A000361</t>
  </si>
  <si>
    <t>A000363</t>
  </si>
  <si>
    <t>A000364</t>
  </si>
  <si>
    <t>A000367</t>
  </si>
  <si>
    <t>TAAKA VODKA 80 PR. 750 ML</t>
  </si>
  <si>
    <t>A000383</t>
  </si>
  <si>
    <t>A000389</t>
  </si>
  <si>
    <t>A000391</t>
  </si>
  <si>
    <t>A000393</t>
  </si>
  <si>
    <t>A000395</t>
  </si>
  <si>
    <t>A000396</t>
  </si>
  <si>
    <t>JAGERMEISTER LIQUEUR GERMANY 70 PR. 750 ML</t>
  </si>
  <si>
    <t>A000399</t>
  </si>
  <si>
    <t>A000401</t>
  </si>
  <si>
    <t>A000405</t>
  </si>
  <si>
    <t>A000408</t>
  </si>
  <si>
    <t>A000411</t>
  </si>
  <si>
    <t>A000413</t>
  </si>
  <si>
    <t>A000418</t>
  </si>
  <si>
    <t>A000419</t>
  </si>
  <si>
    <t>A000422</t>
  </si>
  <si>
    <t>A000425</t>
  </si>
  <si>
    <t>KAHLUA COFFEE LIQUEUR  40 PR. 750 ML</t>
  </si>
  <si>
    <t>A000431</t>
  </si>
  <si>
    <t>A000441</t>
  </si>
  <si>
    <t>A000443</t>
  </si>
  <si>
    <t>A000453</t>
  </si>
  <si>
    <t>A000454</t>
  </si>
  <si>
    <t>A000460</t>
  </si>
  <si>
    <t>A000467</t>
  </si>
  <si>
    <t>PAUL MASSON GRANDE AMBER BRANDY 80 PR. 3 YR. 750 ML</t>
  </si>
  <si>
    <t>A000489</t>
  </si>
  <si>
    <t>A000495</t>
  </si>
  <si>
    <t>A000496</t>
  </si>
  <si>
    <t>A000534</t>
  </si>
  <si>
    <t>A000539</t>
  </si>
  <si>
    <t>A000545</t>
  </si>
  <si>
    <t>A000547</t>
  </si>
  <si>
    <t>A000549</t>
  </si>
  <si>
    <t>A000555</t>
  </si>
  <si>
    <t>A000556</t>
  </si>
  <si>
    <t>A000557</t>
  </si>
  <si>
    <t>A000560</t>
  </si>
  <si>
    <t>TAAKA VODKA PET 80 PR. 750 ML</t>
  </si>
  <si>
    <t>A000570</t>
  </si>
  <si>
    <t>A000585</t>
  </si>
  <si>
    <t>A000598</t>
  </si>
  <si>
    <t>A000605</t>
  </si>
  <si>
    <t>A000613</t>
  </si>
  <si>
    <t>A000617</t>
  </si>
  <si>
    <t>A000621</t>
  </si>
  <si>
    <t>A000641</t>
  </si>
  <si>
    <t>A000646</t>
  </si>
  <si>
    <t>A000652</t>
  </si>
  <si>
    <t>A000658</t>
  </si>
  <si>
    <t>A000659</t>
  </si>
  <si>
    <t>A000660</t>
  </si>
  <si>
    <t>A000664</t>
  </si>
  <si>
    <t>A000669</t>
  </si>
  <si>
    <t>A000675</t>
  </si>
  <si>
    <t>A000686</t>
  </si>
  <si>
    <t>A000688</t>
  </si>
  <si>
    <t>A000689</t>
  </si>
  <si>
    <t>A000690</t>
  </si>
  <si>
    <t>A000691</t>
  </si>
  <si>
    <t>A000692</t>
  </si>
  <si>
    <t>GRAND MARNIER LIQUEUR - FRANCE 80 PR. 750 ML</t>
  </si>
  <si>
    <t>A000705</t>
  </si>
  <si>
    <t>A000719</t>
  </si>
  <si>
    <t>A000722</t>
  </si>
  <si>
    <t>A000723</t>
  </si>
  <si>
    <t>A000725</t>
  </si>
  <si>
    <t>A000726</t>
  </si>
  <si>
    <t>A000742</t>
  </si>
  <si>
    <t>A000748</t>
  </si>
  <si>
    <t>A000751</t>
  </si>
  <si>
    <t>A000764</t>
  </si>
  <si>
    <t>BARTON VODKA PET 80 PR. 750 ML</t>
  </si>
  <si>
    <t>A000777</t>
  </si>
  <si>
    <t>A000792</t>
  </si>
  <si>
    <t>A000817</t>
  </si>
  <si>
    <t>A000832</t>
  </si>
  <si>
    <t>A000836</t>
  </si>
  <si>
    <t>A000848</t>
  </si>
  <si>
    <t>A000898</t>
  </si>
  <si>
    <t>A000906</t>
  </si>
  <si>
    <t>A000918</t>
  </si>
  <si>
    <t>A000921</t>
  </si>
  <si>
    <t>A000922</t>
  </si>
  <si>
    <t>A000939</t>
  </si>
  <si>
    <t>A000962</t>
  </si>
  <si>
    <t>A000968</t>
  </si>
  <si>
    <t>A000969</t>
  </si>
  <si>
    <t>A000990</t>
  </si>
  <si>
    <t>A001000</t>
  </si>
  <si>
    <t>A001003</t>
  </si>
  <si>
    <t>A001039</t>
  </si>
  <si>
    <t>A001049</t>
  </si>
  <si>
    <t>A001050</t>
  </si>
  <si>
    <t>A001055</t>
  </si>
  <si>
    <t>A001059</t>
  </si>
  <si>
    <t>A001075</t>
  </si>
  <si>
    <t>A001077</t>
  </si>
  <si>
    <t>A001089</t>
  </si>
  <si>
    <t>OLMECA ALTOS PLATA TEQUILA 80 PR. 750 ML</t>
  </si>
  <si>
    <t>A001090</t>
  </si>
  <si>
    <t>OLMECA ALTOS REPOSADO TEQUILA 80 PR. 750 ML</t>
  </si>
  <si>
    <t>A001102</t>
  </si>
  <si>
    <t>A001110</t>
  </si>
  <si>
    <t>A001120</t>
  </si>
  <si>
    <t>A001127</t>
  </si>
  <si>
    <t>FRIS VODKA 80 PR. 750 ML</t>
  </si>
  <si>
    <t>A001140</t>
  </si>
  <si>
    <t>A001149</t>
  </si>
  <si>
    <t>A001152</t>
  </si>
  <si>
    <t>A001153</t>
  </si>
  <si>
    <t>CABO WABO BLANCO TEQUILA 80 PR. 750 ML</t>
  </si>
  <si>
    <t>A001174</t>
  </si>
  <si>
    <t>GRAN GALA TRIPLE ORANGE LIQUEUR 80 PR. 750 ML</t>
  </si>
  <si>
    <t>A001184</t>
  </si>
  <si>
    <t>A001226</t>
  </si>
  <si>
    <t>A001229</t>
  </si>
  <si>
    <t>A001230</t>
  </si>
  <si>
    <t>A001237</t>
  </si>
  <si>
    <t>A001240</t>
  </si>
  <si>
    <t>A001248</t>
  </si>
  <si>
    <t>A001262</t>
  </si>
  <si>
    <t>A001265</t>
  </si>
  <si>
    <t>A001297</t>
  </si>
  <si>
    <t>A001312</t>
  </si>
  <si>
    <t>SEAGRAM'S EXTRA DRY GIN PET 80 PR. 750 ML</t>
  </si>
  <si>
    <t>A001315</t>
  </si>
  <si>
    <t>A001317</t>
  </si>
  <si>
    <t>A001321</t>
  </si>
  <si>
    <t>A001337</t>
  </si>
  <si>
    <t>A001344</t>
  </si>
  <si>
    <t>A001357</t>
  </si>
  <si>
    <t>A001359</t>
  </si>
  <si>
    <t>A001361</t>
  </si>
  <si>
    <t>A001363</t>
  </si>
  <si>
    <t>A001365</t>
  </si>
  <si>
    <t>A001366</t>
  </si>
  <si>
    <t>A001368</t>
  </si>
  <si>
    <t>A001369</t>
  </si>
  <si>
    <t>A001373</t>
  </si>
  <si>
    <t>A001386</t>
  </si>
  <si>
    <t>A001394</t>
  </si>
  <si>
    <t>A001400</t>
  </si>
  <si>
    <t>A001402</t>
  </si>
  <si>
    <t>A001408</t>
  </si>
  <si>
    <t>A001420</t>
  </si>
  <si>
    <t>A001429</t>
  </si>
  <si>
    <t>A001436</t>
  </si>
  <si>
    <t>A001453</t>
  </si>
  <si>
    <t>A001463</t>
  </si>
  <si>
    <t>A001466</t>
  </si>
  <si>
    <t>A001467</t>
  </si>
  <si>
    <t>PLATINUM 7X VODKA PET 80 PR. 750 ML</t>
  </si>
  <si>
    <t>A001483</t>
  </si>
  <si>
    <t>A001492</t>
  </si>
  <si>
    <t>A001515</t>
  </si>
  <si>
    <t>A001516</t>
  </si>
  <si>
    <t>A001522</t>
  </si>
  <si>
    <t>A001528</t>
  </si>
  <si>
    <t>A001560</t>
  </si>
  <si>
    <t>A001569</t>
  </si>
  <si>
    <t>A001584</t>
  </si>
  <si>
    <t>A001594</t>
  </si>
  <si>
    <t>A001601</t>
  </si>
  <si>
    <t>A001602</t>
  </si>
  <si>
    <t>A001632</t>
  </si>
  <si>
    <t>A001634</t>
  </si>
  <si>
    <t>A001637</t>
  </si>
  <si>
    <t>A001638</t>
  </si>
  <si>
    <t>A001641</t>
  </si>
  <si>
    <t>A001644</t>
  </si>
  <si>
    <t>A001646</t>
  </si>
  <si>
    <t>A001659</t>
  </si>
  <si>
    <t>A001669</t>
  </si>
  <si>
    <t>A001684</t>
  </si>
  <si>
    <t>MCCLELLAND'S HIGHLAND SCOTCH 80 PR. 750 ML</t>
  </si>
  <si>
    <t>A001690</t>
  </si>
  <si>
    <t>A001700</t>
  </si>
  <si>
    <t>A001701</t>
  </si>
  <si>
    <t>A001703</t>
  </si>
  <si>
    <t>A001710</t>
  </si>
  <si>
    <t>A001740</t>
  </si>
  <si>
    <t>A001751</t>
  </si>
  <si>
    <t>A001778</t>
  </si>
  <si>
    <t>A001780</t>
  </si>
  <si>
    <t>A001781</t>
  </si>
  <si>
    <t>A001785</t>
  </si>
  <si>
    <t>A001787</t>
  </si>
  <si>
    <t>SKOL VODKA PET 80 PR. 750 ML</t>
  </si>
  <si>
    <t>A001799</t>
  </si>
  <si>
    <t>APEROL APERITIVO LIQUEUR- ITALY 22 PR. 750 ML</t>
  </si>
  <si>
    <t>A001810</t>
  </si>
  <si>
    <t>A001819</t>
  </si>
  <si>
    <t>A001825</t>
  </si>
  <si>
    <t>A001838</t>
  </si>
  <si>
    <t>A001850</t>
  </si>
  <si>
    <t>A001870</t>
  </si>
  <si>
    <t>A001872</t>
  </si>
  <si>
    <t>A001880</t>
  </si>
  <si>
    <t>A001881</t>
  </si>
  <si>
    <t>A001889</t>
  </si>
  <si>
    <t>A001901</t>
  </si>
  <si>
    <t>A001917</t>
  </si>
  <si>
    <t>A001935</t>
  </si>
  <si>
    <t>A001940</t>
  </si>
  <si>
    <t>A001988</t>
  </si>
  <si>
    <t>A003013</t>
  </si>
  <si>
    <t>Wholesale</t>
  </si>
  <si>
    <t>A004577</t>
  </si>
  <si>
    <t>A007027</t>
  </si>
  <si>
    <t>A007115</t>
  </si>
  <si>
    <t>A007121</t>
  </si>
  <si>
    <t>A007161</t>
  </si>
  <si>
    <t>A007196</t>
  </si>
  <si>
    <t>A007201</t>
  </si>
  <si>
    <t>A007210</t>
  </si>
  <si>
    <t>SKREWBALL PEANUT BUTTER WHISKEY 70 PR 750 ML</t>
  </si>
  <si>
    <t>A007221</t>
  </si>
  <si>
    <t>A007248</t>
  </si>
  <si>
    <t>A007287</t>
  </si>
  <si>
    <t>A007383</t>
  </si>
  <si>
    <t>A007409</t>
  </si>
  <si>
    <t>A007446</t>
  </si>
  <si>
    <t>A007534</t>
  </si>
  <si>
    <t>A007588</t>
  </si>
  <si>
    <t>A007600</t>
  </si>
  <si>
    <t>A007602</t>
  </si>
  <si>
    <t>A007629</t>
  </si>
  <si>
    <t>A007634</t>
  </si>
  <si>
    <t>A007654</t>
  </si>
  <si>
    <t>A007719</t>
  </si>
  <si>
    <t>A007735</t>
  </si>
  <si>
    <t>A007779</t>
  </si>
  <si>
    <t>A007782</t>
  </si>
  <si>
    <t>A007783</t>
  </si>
  <si>
    <t>A007796</t>
  </si>
  <si>
    <t>A007804</t>
  </si>
  <si>
    <t>A007931</t>
  </si>
  <si>
    <t>A007944</t>
  </si>
  <si>
    <t>A007949</t>
  </si>
  <si>
    <t>A007962</t>
  </si>
  <si>
    <t>A007999</t>
  </si>
  <si>
    <t>Wholesale bottle</t>
  </si>
  <si>
    <t>A008034</t>
  </si>
  <si>
    <t>A008085</t>
  </si>
  <si>
    <t>A008189</t>
  </si>
  <si>
    <t>A008227</t>
  </si>
  <si>
    <t>A008310</t>
  </si>
  <si>
    <t>PrivLabel</t>
  </si>
  <si>
    <t>A010034</t>
  </si>
  <si>
    <t>A010608</t>
  </si>
  <si>
    <t>A010721</t>
  </si>
  <si>
    <t>A070007</t>
  </si>
  <si>
    <t>A070016</t>
  </si>
  <si>
    <t>A070038</t>
  </si>
  <si>
    <t>A070061</t>
  </si>
  <si>
    <t>A070145</t>
  </si>
  <si>
    <t>A070186</t>
  </si>
  <si>
    <t>A070201</t>
  </si>
  <si>
    <t>A070217</t>
  </si>
  <si>
    <t>A070228</t>
  </si>
  <si>
    <t>A070229</t>
  </si>
  <si>
    <t>A070276</t>
  </si>
  <si>
    <t>A070286</t>
  </si>
  <si>
    <t>A070296</t>
  </si>
  <si>
    <t>A070299</t>
  </si>
  <si>
    <t>A070372</t>
  </si>
  <si>
    <t>A070373</t>
  </si>
  <si>
    <t>ON THE ROCKS LEMON DROP MARTINI COCKTAIL 80PR 750ML</t>
  </si>
  <si>
    <t>A070394</t>
  </si>
  <si>
    <t>A070401</t>
  </si>
  <si>
    <t>A070425</t>
  </si>
  <si>
    <t>A070443</t>
  </si>
  <si>
    <t>A070456</t>
  </si>
  <si>
    <t>A070512</t>
  </si>
  <si>
    <t>JACK DANIEL'S TENNESSEE BLACKBERRY  WHISKEY 70PR 750ML</t>
  </si>
  <si>
    <t>A070531</t>
  </si>
  <si>
    <t>A070532</t>
  </si>
  <si>
    <t>A070538</t>
  </si>
  <si>
    <t>A070548</t>
  </si>
  <si>
    <t>A070571</t>
  </si>
  <si>
    <t>A070602</t>
  </si>
  <si>
    <t>GREY GOOSE BERRY ROUGE VODKA 80PR 750ML</t>
  </si>
  <si>
    <t>A070611</t>
  </si>
  <si>
    <t>CROWN ROYAL MARQUIS WHISKEY 80PR 750ML</t>
  </si>
  <si>
    <t>A070619</t>
  </si>
  <si>
    <t>DON RAMON REPOSADO PUNTA DIAMANTE TEQUILA 750ML</t>
  </si>
  <si>
    <t>A070622</t>
  </si>
  <si>
    <t>MALIBU PINK RUM 42PR 750ML</t>
  </si>
  <si>
    <t>A070661</t>
  </si>
  <si>
    <t>A070663</t>
  </si>
  <si>
    <t>A070665</t>
  </si>
  <si>
    <t>A070666</t>
  </si>
  <si>
    <t>A070669</t>
  </si>
  <si>
    <t>A070671</t>
  </si>
  <si>
    <t>A070672</t>
  </si>
  <si>
    <t>EVAN WILLIAMS BLACKBERRY WHISKEY 65PR 750ML</t>
  </si>
  <si>
    <t>A070673</t>
  </si>
  <si>
    <t>LUXARDO DEL SANTO LIQUEUR 80PR 750ML</t>
  </si>
  <si>
    <t>A070675</t>
  </si>
  <si>
    <t>PENELOPE APPLE CINNAMON OLD FASHION COCKTAIL 80PR 750ML</t>
  </si>
  <si>
    <t>A070678</t>
  </si>
  <si>
    <t>A070679</t>
  </si>
  <si>
    <t>A070680</t>
  </si>
  <si>
    <t>STELLA ROSA HONEY PEACH BRANDY 70PR 750ML</t>
  </si>
  <si>
    <t>A070681</t>
  </si>
  <si>
    <t>A070685</t>
  </si>
  <si>
    <t>STILL AUSTIN RYE WHISKEY THE ARTIST 99.6PR 750ML</t>
  </si>
  <si>
    <t>A070687</t>
  </si>
  <si>
    <t>A070689</t>
  </si>
  <si>
    <t>A070690</t>
  </si>
  <si>
    <t>A070694</t>
  </si>
  <si>
    <t>A070723</t>
  </si>
  <si>
    <t>A070728</t>
  </si>
  <si>
    <t>A070732</t>
  </si>
  <si>
    <t>A070733</t>
  </si>
  <si>
    <t>A070734</t>
  </si>
  <si>
    <t>B000017</t>
  </si>
  <si>
    <t>B000039</t>
  </si>
  <si>
    <t>BARTON GIN 80 PR. 375 ML</t>
  </si>
  <si>
    <t>B000055</t>
  </si>
  <si>
    <t>B000084</t>
  </si>
  <si>
    <t>SKOL VODKA 80 PR. 375 ML</t>
  </si>
  <si>
    <t>B000104</t>
  </si>
  <si>
    <t>B000107</t>
  </si>
  <si>
    <t>B000108</t>
  </si>
  <si>
    <t>B000111</t>
  </si>
  <si>
    <t>B000112</t>
  </si>
  <si>
    <t>SEAGRAM'S EXTRA DRY GIN  80 PR. 375 ML</t>
  </si>
  <si>
    <t>B000114</t>
  </si>
  <si>
    <t>B000123</t>
  </si>
  <si>
    <t>B000126</t>
  </si>
  <si>
    <t>B000136</t>
  </si>
  <si>
    <t>B000146</t>
  </si>
  <si>
    <t>B000149</t>
  </si>
  <si>
    <t>B000152</t>
  </si>
  <si>
    <t>B000155</t>
  </si>
  <si>
    <t>B000156</t>
  </si>
  <si>
    <t>B000195</t>
  </si>
  <si>
    <t>B000214</t>
  </si>
  <si>
    <t>B000217</t>
  </si>
  <si>
    <t>B000237</t>
  </si>
  <si>
    <t>B000246</t>
  </si>
  <si>
    <t>B000250</t>
  </si>
  <si>
    <t>B000264</t>
  </si>
  <si>
    <t>B000265</t>
  </si>
  <si>
    <t>B000268</t>
  </si>
  <si>
    <t>B000275</t>
  </si>
  <si>
    <t>B000297</t>
  </si>
  <si>
    <t>B000305</t>
  </si>
  <si>
    <t>B000310</t>
  </si>
  <si>
    <t>B000322</t>
  </si>
  <si>
    <t>B000327</t>
  </si>
  <si>
    <t>FIREBALL CINNAMON WHISKY 66 PR. 375 ML</t>
  </si>
  <si>
    <t>B000361</t>
  </si>
  <si>
    <t>B000363</t>
  </si>
  <si>
    <t>B000364</t>
  </si>
  <si>
    <t>BARTON VODKA 80 PR. 375 ML</t>
  </si>
  <si>
    <t>B000367</t>
  </si>
  <si>
    <t>B000383</t>
  </si>
  <si>
    <t>B000389</t>
  </si>
  <si>
    <t>B000391</t>
  </si>
  <si>
    <t>B000393</t>
  </si>
  <si>
    <t>B000395</t>
  </si>
  <si>
    <t>B000396</t>
  </si>
  <si>
    <t>JAGERMEISTER LIQUEUR GERMANY 70 PR. 375 ML</t>
  </si>
  <si>
    <t>B000405</t>
  </si>
  <si>
    <t>B000413</t>
  </si>
  <si>
    <t>B000418</t>
  </si>
  <si>
    <t>B000419</t>
  </si>
  <si>
    <t>B000453</t>
  </si>
  <si>
    <t>B000467</t>
  </si>
  <si>
    <t>PAUL MASSON GRANDE AMBER BRANDY 80 PR. 3 YR. 375 ML</t>
  </si>
  <si>
    <t>B000495</t>
  </si>
  <si>
    <t>B000496</t>
  </si>
  <si>
    <t>B000547</t>
  </si>
  <si>
    <t>B000549</t>
  </si>
  <si>
    <t>COURVOISIER VS COGNAC 80 PR. 375 ML</t>
  </si>
  <si>
    <t>B000570</t>
  </si>
  <si>
    <t>B000598</t>
  </si>
  <si>
    <t>B000605</t>
  </si>
  <si>
    <t>B000617</t>
  </si>
  <si>
    <t>B000641</t>
  </si>
  <si>
    <t>B000646</t>
  </si>
  <si>
    <t>B000659</t>
  </si>
  <si>
    <t>B000660</t>
  </si>
  <si>
    <t>B000664</t>
  </si>
  <si>
    <t>B000669</t>
  </si>
  <si>
    <t>B000675</t>
  </si>
  <si>
    <t>B000689</t>
  </si>
  <si>
    <t>B000690</t>
  </si>
  <si>
    <t>B000692</t>
  </si>
  <si>
    <t>B000719</t>
  </si>
  <si>
    <t>B000722</t>
  </si>
  <si>
    <t>B000726</t>
  </si>
  <si>
    <t>B000729</t>
  </si>
  <si>
    <t>B000748</t>
  </si>
  <si>
    <t>B000777</t>
  </si>
  <si>
    <t>B000792</t>
  </si>
  <si>
    <t>B000817</t>
  </si>
  <si>
    <t>B000832</t>
  </si>
  <si>
    <t>B000922</t>
  </si>
  <si>
    <t>B000962</t>
  </si>
  <si>
    <t>B000990</t>
  </si>
  <si>
    <t>B001003</t>
  </si>
  <si>
    <t>B001059</t>
  </si>
  <si>
    <t>B001089</t>
  </si>
  <si>
    <t>B001090</t>
  </si>
  <si>
    <t>B001317</t>
  </si>
  <si>
    <t>B001321</t>
  </si>
  <si>
    <t>B001344</t>
  </si>
  <si>
    <t>B001352</t>
  </si>
  <si>
    <t>B001369</t>
  </si>
  <si>
    <t>B001394</t>
  </si>
  <si>
    <t>B001400</t>
  </si>
  <si>
    <t>B001408</t>
  </si>
  <si>
    <t>B001420</t>
  </si>
  <si>
    <t>B001467</t>
  </si>
  <si>
    <t>PLATINUM 7X VODKA 80 PR. 375 ML</t>
  </si>
  <si>
    <t>B001492</t>
  </si>
  <si>
    <t>B001515</t>
  </si>
  <si>
    <t>B001522</t>
  </si>
  <si>
    <t>B001528</t>
  </si>
  <si>
    <t>B001576</t>
  </si>
  <si>
    <t>B001584</t>
  </si>
  <si>
    <t>B001637</t>
  </si>
  <si>
    <t>B001644</t>
  </si>
  <si>
    <t>B001669</t>
  </si>
  <si>
    <t>B001690</t>
  </si>
  <si>
    <t>B001701</t>
  </si>
  <si>
    <t>B001778</t>
  </si>
  <si>
    <t>B001838</t>
  </si>
  <si>
    <t>B001870</t>
  </si>
  <si>
    <t>B001872</t>
  </si>
  <si>
    <t>B001880</t>
  </si>
  <si>
    <t>B001881</t>
  </si>
  <si>
    <t>B001988</t>
  </si>
  <si>
    <t>B003618</t>
  </si>
  <si>
    <t>B003719</t>
  </si>
  <si>
    <t>B003720</t>
  </si>
  <si>
    <t>B004575</t>
  </si>
  <si>
    <t>B007020</t>
  </si>
  <si>
    <t>B007115</t>
  </si>
  <si>
    <t>B007210</t>
  </si>
  <si>
    <t>B007287</t>
  </si>
  <si>
    <t>B007409</t>
  </si>
  <si>
    <t>B007602</t>
  </si>
  <si>
    <t>B007654</t>
  </si>
  <si>
    <t>B007746</t>
  </si>
  <si>
    <t>B007749</t>
  </si>
  <si>
    <t>B007944</t>
  </si>
  <si>
    <t>B007946</t>
  </si>
  <si>
    <t>B070025</t>
  </si>
  <si>
    <t>ON THE ROCKS ESPRESSO MARTINI 40PR 375ML</t>
  </si>
  <si>
    <t>B070186</t>
  </si>
  <si>
    <t>B070299</t>
  </si>
  <si>
    <t>B070373</t>
  </si>
  <si>
    <t>B070516</t>
  </si>
  <si>
    <t>B070521</t>
  </si>
  <si>
    <t>B070688</t>
  </si>
  <si>
    <t>C000039</t>
  </si>
  <si>
    <t>BARTON GIN 80 PR. 200 ML</t>
  </si>
  <si>
    <t>C000112</t>
  </si>
  <si>
    <t>C000114</t>
  </si>
  <si>
    <t>C000136</t>
  </si>
  <si>
    <t>C000146</t>
  </si>
  <si>
    <t>C000152</t>
  </si>
  <si>
    <t>C000250</t>
  </si>
  <si>
    <t>C000289</t>
  </si>
  <si>
    <t>C000305</t>
  </si>
  <si>
    <t>C000322</t>
  </si>
  <si>
    <t>C000327</t>
  </si>
  <si>
    <t>C000363</t>
  </si>
  <si>
    <t>C000367</t>
  </si>
  <si>
    <t>C000393</t>
  </si>
  <si>
    <t>C000395</t>
  </si>
  <si>
    <t>C000396</t>
  </si>
  <si>
    <t>JAGERMEISTER LIQUEUR- GERMANY 70 PR. 200 ML</t>
  </si>
  <si>
    <t>C000453</t>
  </si>
  <si>
    <t>C000467</t>
  </si>
  <si>
    <t>PAUL MASSON GRANDE AMBER BRANDY 80 PR. 3 YR. 200 ML</t>
  </si>
  <si>
    <t>C000495</t>
  </si>
  <si>
    <t>C000496</t>
  </si>
  <si>
    <t>C000549</t>
  </si>
  <si>
    <t>COURVOISIER VS COGNAC 80 PR. 200 ML</t>
  </si>
  <si>
    <t>C000664</t>
  </si>
  <si>
    <t>C000669</t>
  </si>
  <si>
    <t>C000675</t>
  </si>
  <si>
    <t>C000690</t>
  </si>
  <si>
    <t>C000726</t>
  </si>
  <si>
    <t>C000777</t>
  </si>
  <si>
    <t>C000832</t>
  </si>
  <si>
    <t>C001004</t>
  </si>
  <si>
    <t>C001204</t>
  </si>
  <si>
    <t>C001394</t>
  </si>
  <si>
    <t>C001400</t>
  </si>
  <si>
    <t>C001408</t>
  </si>
  <si>
    <t>C001609</t>
  </si>
  <si>
    <t>C001690</t>
  </si>
  <si>
    <t>C001838</t>
  </si>
  <si>
    <t>C001872</t>
  </si>
  <si>
    <t>C070045</t>
  </si>
  <si>
    <t>C070515</t>
  </si>
  <si>
    <t>C070531</t>
  </si>
  <si>
    <t>D000111</t>
  </si>
  <si>
    <t>D000112</t>
  </si>
  <si>
    <t>SEAGRAM'S EXTRA DRY GIN  80 PR. 50 ML</t>
  </si>
  <si>
    <t>D000114</t>
  </si>
  <si>
    <t>D000126</t>
  </si>
  <si>
    <t>D000136</t>
  </si>
  <si>
    <t>D000146</t>
  </si>
  <si>
    <t>D000149</t>
  </si>
  <si>
    <t>D000156</t>
  </si>
  <si>
    <t>MAKER'S MARK BOURBON WHISKY 90 PR. 6 YR. 50 ML</t>
  </si>
  <si>
    <t>D000250</t>
  </si>
  <si>
    <t>D000264</t>
  </si>
  <si>
    <t>D000275</t>
  </si>
  <si>
    <t>D000305</t>
  </si>
  <si>
    <t>D000322</t>
  </si>
  <si>
    <t>D000327</t>
  </si>
  <si>
    <t>FIREBALL CINNAMON WHISKY 66 PR. 50 ML</t>
  </si>
  <si>
    <t>D000361</t>
  </si>
  <si>
    <t>D000363</t>
  </si>
  <si>
    <t>D000367</t>
  </si>
  <si>
    <t>D000391</t>
  </si>
  <si>
    <t>D000393</t>
  </si>
  <si>
    <t>D000395</t>
  </si>
  <si>
    <t>D000396</t>
  </si>
  <si>
    <t>JAGERMEISTER LIQUEUR- GERMANY 70 PR. 50 ML</t>
  </si>
  <si>
    <t>D000399</t>
  </si>
  <si>
    <t>99 BANANAS 99 PR. 50 ML</t>
  </si>
  <si>
    <t>D000443</t>
  </si>
  <si>
    <t>D000453</t>
  </si>
  <si>
    <t>D000467</t>
  </si>
  <si>
    <t>D000495</t>
  </si>
  <si>
    <t>D000496</t>
  </si>
  <si>
    <t>D000659</t>
  </si>
  <si>
    <t>D000664</t>
  </si>
  <si>
    <t>JIM BEAM BOURBON 80 PR. 4 YR. 50 ML</t>
  </si>
  <si>
    <t>D000675</t>
  </si>
  <si>
    <t>D000712</t>
  </si>
  <si>
    <t>D000832</t>
  </si>
  <si>
    <t>D000922</t>
  </si>
  <si>
    <t>D001279</t>
  </si>
  <si>
    <t>D001337</t>
  </si>
  <si>
    <t>D001344</t>
  </si>
  <si>
    <t>D001366</t>
  </si>
  <si>
    <t>D001369</t>
  </si>
  <si>
    <t>D001408</t>
  </si>
  <si>
    <t>D001492</t>
  </si>
  <si>
    <t>D001515</t>
  </si>
  <si>
    <t>D001528</t>
  </si>
  <si>
    <t>D001646</t>
  </si>
  <si>
    <t>D001701</t>
  </si>
  <si>
    <t>D001778</t>
  </si>
  <si>
    <t>D001780</t>
  </si>
  <si>
    <t>D001838</t>
  </si>
  <si>
    <t>D001872</t>
  </si>
  <si>
    <t>D001880</t>
  </si>
  <si>
    <t>D001889</t>
  </si>
  <si>
    <t>D001933</t>
  </si>
  <si>
    <t>D001988</t>
  </si>
  <si>
    <t>D007115</t>
  </si>
  <si>
    <t>D007121</t>
  </si>
  <si>
    <t>D007173</t>
  </si>
  <si>
    <t>D007248</t>
  </si>
  <si>
    <t>D007287</t>
  </si>
  <si>
    <t>D007322</t>
  </si>
  <si>
    <t>D007335</t>
  </si>
  <si>
    <t>D007336</t>
  </si>
  <si>
    <t>D007430</t>
  </si>
  <si>
    <t>D007431</t>
  </si>
  <si>
    <t>D007432</t>
  </si>
  <si>
    <t>D007593</t>
  </si>
  <si>
    <t>D007670</t>
  </si>
  <si>
    <t>D007728</t>
  </si>
  <si>
    <t>D007782</t>
  </si>
  <si>
    <t>D007805</t>
  </si>
  <si>
    <t>D007816</t>
  </si>
  <si>
    <t>D007966</t>
  </si>
  <si>
    <t>D070016</t>
  </si>
  <si>
    <t>D070186</t>
  </si>
  <si>
    <t>D070225</t>
  </si>
  <si>
    <t>D070226</t>
  </si>
  <si>
    <t>D070250</t>
  </si>
  <si>
    <t>D070296</t>
  </si>
  <si>
    <t>D070372</t>
  </si>
  <si>
    <t>D070508</t>
  </si>
  <si>
    <t>D070512</t>
  </si>
  <si>
    <t>D070531</t>
  </si>
  <si>
    <t>D070535</t>
  </si>
  <si>
    <t>CANADIAN CLUB BLACKBERRY WHISKEY 80PR 50ML</t>
  </si>
  <si>
    <t>D070622</t>
  </si>
  <si>
    <t>MALIBU PINK RUM 42PR 50ML</t>
  </si>
  <si>
    <t>D070671</t>
  </si>
  <si>
    <t>D070672</t>
  </si>
  <si>
    <t>D070683</t>
  </si>
  <si>
    <t>SHOTTYS VODKA LEMON DROP 30PR 50ML</t>
  </si>
  <si>
    <t>D070684</t>
  </si>
  <si>
    <t>SHOTTYS GREEN TEA WHISKEY 30PR 50ML</t>
  </si>
  <si>
    <t>D070694</t>
  </si>
  <si>
    <t>TEXACRAFT SPICY SOUR PICKLE VODKA 50ML</t>
  </si>
  <si>
    <t>E000010</t>
  </si>
  <si>
    <t>E000017</t>
  </si>
  <si>
    <t>E000034</t>
  </si>
  <si>
    <t>E000039</t>
  </si>
  <si>
    <t>E000067</t>
  </si>
  <si>
    <t>E000084</t>
  </si>
  <si>
    <t>SKOL VODKA 80 PR. LITER</t>
  </si>
  <si>
    <t>E000089</t>
  </si>
  <si>
    <t>E000104</t>
  </si>
  <si>
    <t>E000108</t>
  </si>
  <si>
    <t>E000112</t>
  </si>
  <si>
    <t>E000114</t>
  </si>
  <si>
    <t>E000136</t>
  </si>
  <si>
    <t>E000137</t>
  </si>
  <si>
    <t>E000146</t>
  </si>
  <si>
    <t>E000149</t>
  </si>
  <si>
    <t>E000152</t>
  </si>
  <si>
    <t>E000156</t>
  </si>
  <si>
    <t>E000195</t>
  </si>
  <si>
    <t>E000216</t>
  </si>
  <si>
    <t>E000250</t>
  </si>
  <si>
    <t>E000257</t>
  </si>
  <si>
    <t>E000305</t>
  </si>
  <si>
    <t>E000327</t>
  </si>
  <si>
    <t>E000363</t>
  </si>
  <si>
    <t>E000364</t>
  </si>
  <si>
    <t>BARTON VODKA 80 PR. LITER</t>
  </si>
  <si>
    <t>E000367</t>
  </si>
  <si>
    <t>E000393</t>
  </si>
  <si>
    <t>E000395</t>
  </si>
  <si>
    <t>E000396</t>
  </si>
  <si>
    <t>JAGERMEISTER LIQUEUR GERMANY 70 PR. LITER</t>
  </si>
  <si>
    <t>E000410</t>
  </si>
  <si>
    <t>MONTEZUMA GOLD TEQUILA 80 PR. LITER</t>
  </si>
  <si>
    <t>E000411</t>
  </si>
  <si>
    <t>MONTEZUMA  WHITE TEQUILA 80 PR. LITER</t>
  </si>
  <si>
    <t>E000413</t>
  </si>
  <si>
    <t>E000414</t>
  </si>
  <si>
    <t>MONTEZUMA TRIPLE SEC 30 PR. LITER</t>
  </si>
  <si>
    <t>E000419</t>
  </si>
  <si>
    <t>E000425</t>
  </si>
  <si>
    <t>KAHLUA COFFEE LIQUEUR  40 PR. LITER</t>
  </si>
  <si>
    <t>E000453</t>
  </si>
  <si>
    <t>E000462</t>
  </si>
  <si>
    <t>E000467</t>
  </si>
  <si>
    <t>E000496</t>
  </si>
  <si>
    <t>E000535</t>
  </si>
  <si>
    <t>E000547</t>
  </si>
  <si>
    <t>E000549</t>
  </si>
  <si>
    <t>E000570</t>
  </si>
  <si>
    <t>E000598</t>
  </si>
  <si>
    <t>E000605</t>
  </si>
  <si>
    <t>E000641</t>
  </si>
  <si>
    <t>E000646</t>
  </si>
  <si>
    <t>E000659</t>
  </si>
  <si>
    <t>E000663</t>
  </si>
  <si>
    <t>E000664</t>
  </si>
  <si>
    <t>E000675</t>
  </si>
  <si>
    <t>E000689</t>
  </si>
  <si>
    <t>E000691</t>
  </si>
  <si>
    <t>E000692</t>
  </si>
  <si>
    <t>GRAND MARNIER LIQUEUR - FRANCE 80 PR. LITER</t>
  </si>
  <si>
    <t>E000823</t>
  </si>
  <si>
    <t>E000990</t>
  </si>
  <si>
    <t>E001000</t>
  </si>
  <si>
    <t>E001173</t>
  </si>
  <si>
    <t>E001174</t>
  </si>
  <si>
    <t>GRAN GALA TRIPLE ORANGE LIQUEUR 80 PR. LITER</t>
  </si>
  <si>
    <t>E001186</t>
  </si>
  <si>
    <t>E001228</t>
  </si>
  <si>
    <t>E001364</t>
  </si>
  <si>
    <t>E001400</t>
  </si>
  <si>
    <t>E001515</t>
  </si>
  <si>
    <t>E001760</t>
  </si>
  <si>
    <t>E003615</t>
  </si>
  <si>
    <t>E003618</t>
  </si>
  <si>
    <t>E003730</t>
  </si>
  <si>
    <t>E003911</t>
  </si>
  <si>
    <t>E003926</t>
  </si>
  <si>
    <t>E004486</t>
  </si>
  <si>
    <t>E004622</t>
  </si>
  <si>
    <t>E005065</t>
  </si>
  <si>
    <t>E005174</t>
  </si>
  <si>
    <t>EL TORO SILVER TEQUILA 80 PR. LITER</t>
  </si>
  <si>
    <t>E005175</t>
  </si>
  <si>
    <t>EL TORO GOLD TEQUILA 80 PR. LITER</t>
  </si>
  <si>
    <t>E005195</t>
  </si>
  <si>
    <t>E005741</t>
  </si>
  <si>
    <t>E005983</t>
  </si>
  <si>
    <t>E008027</t>
  </si>
  <si>
    <t>E008031</t>
  </si>
  <si>
    <t>E008072</t>
  </si>
  <si>
    <t>E008209</t>
  </si>
  <si>
    <t>E008210</t>
  </si>
  <si>
    <t>E008233</t>
  </si>
  <si>
    <t>E008447</t>
  </si>
  <si>
    <t>OLMECA ALTOS PLATA TEQUILA 80 PR. LITER</t>
  </si>
  <si>
    <t>E008664</t>
  </si>
  <si>
    <t>E008950</t>
  </si>
  <si>
    <t>E009621</t>
  </si>
  <si>
    <t>E009624</t>
  </si>
  <si>
    <t>E009801</t>
  </si>
  <si>
    <t>E070404</t>
  </si>
  <si>
    <t>E070405</t>
  </si>
  <si>
    <t>F000007</t>
  </si>
  <si>
    <t>F000009</t>
  </si>
  <si>
    <t>F000010</t>
  </si>
  <si>
    <t>F000017</t>
  </si>
  <si>
    <t>F000024</t>
  </si>
  <si>
    <t>F000029</t>
  </si>
  <si>
    <t>F000034</t>
  </si>
  <si>
    <t>F000039</t>
  </si>
  <si>
    <t>F000054</t>
  </si>
  <si>
    <t>F000055</t>
  </si>
  <si>
    <t>F000063</t>
  </si>
  <si>
    <t>F000067</t>
  </si>
  <si>
    <t>F000081</t>
  </si>
  <si>
    <t>F000084</t>
  </si>
  <si>
    <t>SKOL VODKA 80 PR. 1.75 L</t>
  </si>
  <si>
    <t>F000094</t>
  </si>
  <si>
    <t>F000095</t>
  </si>
  <si>
    <t>F000107</t>
  </si>
  <si>
    <t>F000108</t>
  </si>
  <si>
    <t>F000109</t>
  </si>
  <si>
    <t>F000111</t>
  </si>
  <si>
    <t>F000112</t>
  </si>
  <si>
    <t>SEAGRAM'S EXTRA DRY GIN  80 PR. 1.75 L</t>
  </si>
  <si>
    <t>F000113</t>
  </si>
  <si>
    <t>SEAGRAM'S LIME TWISTED GIN  70 PR. 1.75 L</t>
  </si>
  <si>
    <t>F000114</t>
  </si>
  <si>
    <t>F000115</t>
  </si>
  <si>
    <t>F000118</t>
  </si>
  <si>
    <t>CANADIAN CLUB WHISKY 80 PR. 6 YR. 1.75 L</t>
  </si>
  <si>
    <t>F000120</t>
  </si>
  <si>
    <t>F000123</t>
  </si>
  <si>
    <t>F000126</t>
  </si>
  <si>
    <t>F000128</t>
  </si>
  <si>
    <t>F000136</t>
  </si>
  <si>
    <t>PINNACLE VODKA- FRANCE 80 PR. 1.75 L</t>
  </si>
  <si>
    <t>F000137</t>
  </si>
  <si>
    <t>F000138</t>
  </si>
  <si>
    <t>F000146</t>
  </si>
  <si>
    <t>F000149</t>
  </si>
  <si>
    <t>F000152</t>
  </si>
  <si>
    <t>F000153</t>
  </si>
  <si>
    <t>F000155</t>
  </si>
  <si>
    <t>RICH &amp; RARE CANADIAN WHISKY 80 PR. 3 YR. 1.75 L</t>
  </si>
  <si>
    <t>F000156</t>
  </si>
  <si>
    <t>F000161</t>
  </si>
  <si>
    <t>F000184</t>
  </si>
  <si>
    <t>F000195</t>
  </si>
  <si>
    <t>F000198</t>
  </si>
  <si>
    <t>F000201</t>
  </si>
  <si>
    <t>POPOV VODKA 80 PR. 1.75 L</t>
  </si>
  <si>
    <t>F000202</t>
  </si>
  <si>
    <t>F000214</t>
  </si>
  <si>
    <t>F000219</t>
  </si>
  <si>
    <t>F000223</t>
  </si>
  <si>
    <t>F000232</t>
  </si>
  <si>
    <t>OLD CROW 80 PR. 3 YR. 1.75 L</t>
  </si>
  <si>
    <t>F000235</t>
  </si>
  <si>
    <t>F000237</t>
  </si>
  <si>
    <t>F000246</t>
  </si>
  <si>
    <t>F000250</t>
  </si>
  <si>
    <t>F000251</t>
  </si>
  <si>
    <t>F000252</t>
  </si>
  <si>
    <t>F000253</t>
  </si>
  <si>
    <t>F000257</t>
  </si>
  <si>
    <t>F000265</t>
  </si>
  <si>
    <t>F000266</t>
  </si>
  <si>
    <t>F000268</t>
  </si>
  <si>
    <t>F000275</t>
  </si>
  <si>
    <t>F000280</t>
  </si>
  <si>
    <t>F000297</t>
  </si>
  <si>
    <t>F000305</t>
  </si>
  <si>
    <t>F000310</t>
  </si>
  <si>
    <t>F000322</t>
  </si>
  <si>
    <t>F000327</t>
  </si>
  <si>
    <t>F000361</t>
  </si>
  <si>
    <t>F000364</t>
  </si>
  <si>
    <t>BARTON VODKA 80 PR. 1.75 L</t>
  </si>
  <si>
    <t>F000367</t>
  </si>
  <si>
    <t>TAAKA VODKA 80 PR. 1.75 L</t>
  </si>
  <si>
    <t>F000383</t>
  </si>
  <si>
    <t>F000389</t>
  </si>
  <si>
    <t>F000391</t>
  </si>
  <si>
    <t>F000393</t>
  </si>
  <si>
    <t>F000395</t>
  </si>
  <si>
    <t>F000396</t>
  </si>
  <si>
    <t>JAGERMEISTER LIQUEUR GERMANY 70 PR. 1.75 L</t>
  </si>
  <si>
    <t>F000401</t>
  </si>
  <si>
    <t>F000405</t>
  </si>
  <si>
    <t>F000408</t>
  </si>
  <si>
    <t>CRUZAN AGED DARK RUM- VIRGIN ISLANDS 80 PR. 1.75 L</t>
  </si>
  <si>
    <t>F000410</t>
  </si>
  <si>
    <t>F000411</t>
  </si>
  <si>
    <t>F000413</t>
  </si>
  <si>
    <t>F000418</t>
  </si>
  <si>
    <t>F000419</t>
  </si>
  <si>
    <t>F000422</t>
  </si>
  <si>
    <t>F000425</t>
  </si>
  <si>
    <t>KAHLUA COFFEE LIQUEUR  40 PR. 1.75 L</t>
  </si>
  <si>
    <t>F000453</t>
  </si>
  <si>
    <t>F000462</t>
  </si>
  <si>
    <t>F000467</t>
  </si>
  <si>
    <t>F000469</t>
  </si>
  <si>
    <t>F000495</t>
  </si>
  <si>
    <t>F000496</t>
  </si>
  <si>
    <t>F000508</t>
  </si>
  <si>
    <t>F000547</t>
  </si>
  <si>
    <t>F000549</t>
  </si>
  <si>
    <t>F000556</t>
  </si>
  <si>
    <t>F000568</t>
  </si>
  <si>
    <t>F000570</t>
  </si>
  <si>
    <t>CLUB 400 BLEND 80 PR. 1.75 L</t>
  </si>
  <si>
    <t>F000578</t>
  </si>
  <si>
    <t>F000584</t>
  </si>
  <si>
    <t>F000598</t>
  </si>
  <si>
    <t>F000617</t>
  </si>
  <si>
    <t>F000641</t>
  </si>
  <si>
    <t>F000646</t>
  </si>
  <si>
    <t>F000649</t>
  </si>
  <si>
    <t>F000657</t>
  </si>
  <si>
    <t>F000659</t>
  </si>
  <si>
    <t>F000663</t>
  </si>
  <si>
    <t>F000664</t>
  </si>
  <si>
    <t>F000675</t>
  </si>
  <si>
    <t>F000689</t>
  </si>
  <si>
    <t>F000714</t>
  </si>
  <si>
    <t>F000726</t>
  </si>
  <si>
    <t>F000727</t>
  </si>
  <si>
    <t>F000777</t>
  </si>
  <si>
    <t>F000793</t>
  </si>
  <si>
    <t>F000799</t>
  </si>
  <si>
    <t>F000832</t>
  </si>
  <si>
    <t>F000898</t>
  </si>
  <si>
    <t>F000906</t>
  </si>
  <si>
    <t>CRUZAN AGED LIGHT RUM- VIRGIN ISLANDS 80 PR. 1.75 L</t>
  </si>
  <si>
    <t>F000922</t>
  </si>
  <si>
    <t>F000962</t>
  </si>
  <si>
    <t>F000990</t>
  </si>
  <si>
    <t>F001000</t>
  </si>
  <si>
    <t>F001004</t>
  </si>
  <si>
    <t>F001005</t>
  </si>
  <si>
    <t>F001044</t>
  </si>
  <si>
    <t>F001059</t>
  </si>
  <si>
    <t>F001089</t>
  </si>
  <si>
    <t>OLMECA ALTOS PLATA 80 PR. 1.75 L</t>
  </si>
  <si>
    <t>F001090</t>
  </si>
  <si>
    <t>F001127</t>
  </si>
  <si>
    <t>F001141</t>
  </si>
  <si>
    <t>F001184</t>
  </si>
  <si>
    <t>F001204</t>
  </si>
  <si>
    <t>F001206</t>
  </si>
  <si>
    <t>F001223</t>
  </si>
  <si>
    <t>F001262</t>
  </si>
  <si>
    <t>F001265</t>
  </si>
  <si>
    <t>F001317</t>
  </si>
  <si>
    <t>F001338</t>
  </si>
  <si>
    <t>F001344</t>
  </si>
  <si>
    <t>F001363</t>
  </si>
  <si>
    <t>F001369</t>
  </si>
  <si>
    <t>F001394</t>
  </si>
  <si>
    <t>F001400</t>
  </si>
  <si>
    <t>F001408</t>
  </si>
  <si>
    <t>F001420</t>
  </si>
  <si>
    <t>F001423</t>
  </si>
  <si>
    <t>F001451</t>
  </si>
  <si>
    <t>F001459</t>
  </si>
  <si>
    <t>F001467</t>
  </si>
  <si>
    <t>PLATINUM 7X VODKA 80 PR. 1.75 L</t>
  </si>
  <si>
    <t>F001468</t>
  </si>
  <si>
    <t>F001470</t>
  </si>
  <si>
    <t>F001485</t>
  </si>
  <si>
    <t>F001492</t>
  </si>
  <si>
    <t>F001515</t>
  </si>
  <si>
    <t>F001528</t>
  </si>
  <si>
    <t>F001584</t>
  </si>
  <si>
    <t>F001590</t>
  </si>
  <si>
    <t>F001611</t>
  </si>
  <si>
    <t>F001644</t>
  </si>
  <si>
    <t>F001751</t>
  </si>
  <si>
    <t>F001778</t>
  </si>
  <si>
    <t>F001819</t>
  </si>
  <si>
    <t>F001838</t>
  </si>
  <si>
    <t>F001850</t>
  </si>
  <si>
    <t>F001855</t>
  </si>
  <si>
    <t>F001872</t>
  </si>
  <si>
    <t>F001880</t>
  </si>
  <si>
    <t>F001988</t>
  </si>
  <si>
    <t>F003730</t>
  </si>
  <si>
    <t>F003911</t>
  </si>
  <si>
    <t>F003926</t>
  </si>
  <si>
    <t>F005813</t>
  </si>
  <si>
    <t>F007115</t>
  </si>
  <si>
    <t>F007183</t>
  </si>
  <si>
    <t>F007201</t>
  </si>
  <si>
    <t>F007226</t>
  </si>
  <si>
    <t>F007287</t>
  </si>
  <si>
    <t>F007409</t>
  </si>
  <si>
    <t>F007654</t>
  </si>
  <si>
    <t>F007790</t>
  </si>
  <si>
    <t>F007814</t>
  </si>
  <si>
    <t>F008027</t>
  </si>
  <si>
    <t>F008210</t>
  </si>
  <si>
    <t>MI CAMPO REPOSADO TEQUILA 100PR 1.75ML</t>
  </si>
  <si>
    <t>F008227</t>
  </si>
  <si>
    <t>F008818</t>
  </si>
  <si>
    <t>F008900</t>
  </si>
  <si>
    <t>F008904</t>
  </si>
  <si>
    <t>F008907</t>
  </si>
  <si>
    <t>F008908</t>
  </si>
  <si>
    <t>F008911</t>
  </si>
  <si>
    <t>F008916</t>
  </si>
  <si>
    <t>F008921</t>
  </si>
  <si>
    <t>F008926</t>
  </si>
  <si>
    <t>KIRKLAND SIGNATURE CANADIAN WHISKY 80 PR. 1.75 L</t>
  </si>
  <si>
    <t>F008951</t>
  </si>
  <si>
    <t>F070396</t>
  </si>
  <si>
    <t>F070623</t>
  </si>
  <si>
    <t>JOSE CUERVO MARGARITA DOUBLE STRENGTH STRAWBERRY LIME 1.75ML</t>
  </si>
  <si>
    <t>F070662</t>
  </si>
  <si>
    <t>G000112</t>
  </si>
  <si>
    <t>G000146</t>
  </si>
  <si>
    <t>G000305</t>
  </si>
  <si>
    <t>G000327</t>
  </si>
  <si>
    <t>G000393</t>
  </si>
  <si>
    <t>G000395</t>
  </si>
  <si>
    <t>G001872</t>
  </si>
  <si>
    <t>G005636</t>
  </si>
  <si>
    <t>PLATINUM 7X VODKA 80 PR. 100 ML</t>
  </si>
  <si>
    <t>G070407</t>
  </si>
  <si>
    <t>G070437</t>
  </si>
  <si>
    <t>G070630</t>
  </si>
  <si>
    <t>TOUCAN REPOSADO TEQUILA W/MARGARITA MIXER 80PR 100ML</t>
  </si>
  <si>
    <t>G070631</t>
  </si>
  <si>
    <t>TOUCAN VODKA W/ESPRESSO MARTINI MIX 80PR 100ML</t>
  </si>
  <si>
    <t>G070632</t>
  </si>
  <si>
    <t>TOUCAN VODKA W/LEMON DROP MARTINI MIX 100PR 100ML</t>
  </si>
  <si>
    <t>G070677</t>
  </si>
  <si>
    <t>TWISTED SHOTZ PINEAPPLE UPSIDE DOWN CAKE 40PR 100ML</t>
  </si>
  <si>
    <t>J007253</t>
  </si>
  <si>
    <t>HIGH NOON BEVERAGE BLACK CHERRY 4- PACK RTD 9 PR. 355 ML</t>
  </si>
  <si>
    <t>J007254</t>
  </si>
  <si>
    <t>HIGH NOON BEVERAGE GRAPEFRUIT 4 -PK RTD 9 PR. 355 ML</t>
  </si>
  <si>
    <t>J007255</t>
  </si>
  <si>
    <t>HIGH NOON BEVERAGE PINEAPPLE 4- PK RTD 9 PR. 355 ML</t>
  </si>
  <si>
    <t>J007256</t>
  </si>
  <si>
    <t>HIGH NOON BEVERAGE WATERMELON 4-PK RTD 9 PR. 355 ML</t>
  </si>
  <si>
    <t>J007273</t>
  </si>
  <si>
    <t>J007334</t>
  </si>
  <si>
    <t>HIGH NOON BEVERAGE VARIETY PK 12 PK 9 PR. 355 ML</t>
  </si>
  <si>
    <t>J007441</t>
  </si>
  <si>
    <t>HIGH NOON BEVERAGE PEACH RTD 9 PR. 355 ML</t>
  </si>
  <si>
    <t>J007555</t>
  </si>
  <si>
    <t>J007557</t>
  </si>
  <si>
    <t>J007564</t>
  </si>
  <si>
    <t>J007620</t>
  </si>
  <si>
    <t>J007621</t>
  </si>
  <si>
    <t>HIGH NOON SUN SIPS VARIETY PK RTD (8 PK) 9 PR. 355 ML</t>
  </si>
  <si>
    <t>J007665</t>
  </si>
  <si>
    <t>MALIBU PINA COLADA RTD (CAN) 14 PR. 355 ML</t>
  </si>
  <si>
    <t>J007666</t>
  </si>
  <si>
    <t>J007722</t>
  </si>
  <si>
    <t>MALIBU PINEAPPLE BAY BREEZE RTD (CAN) 4 PK 14 PR. 355 ML</t>
  </si>
  <si>
    <t>J007797</t>
  </si>
  <si>
    <t>J007808</t>
  </si>
  <si>
    <t>J007809</t>
  </si>
  <si>
    <t>J007876</t>
  </si>
  <si>
    <t>J007935</t>
  </si>
  <si>
    <t>J007943</t>
  </si>
  <si>
    <t>J007973</t>
  </si>
  <si>
    <t>J007974</t>
  </si>
  <si>
    <t>J007977</t>
  </si>
  <si>
    <t>J008311</t>
  </si>
  <si>
    <t>J008969</t>
  </si>
  <si>
    <t>J009878</t>
  </si>
  <si>
    <t>J010467</t>
  </si>
  <si>
    <t>J010468</t>
  </si>
  <si>
    <t>J070046</t>
  </si>
  <si>
    <t>J070050</t>
  </si>
  <si>
    <t>J070152</t>
  </si>
  <si>
    <t>ABSOLUT OCEAN SPRAY CRANBERRY COCKTAIL 18PR 355ML</t>
  </si>
  <si>
    <t>J070153</t>
  </si>
  <si>
    <t>ABSOLUT OCEAN SPRAY VARIETY 8 PACK 18PR 355ML</t>
  </si>
  <si>
    <t>J070193</t>
  </si>
  <si>
    <t>J070200</t>
  </si>
  <si>
    <t>J070202</t>
  </si>
  <si>
    <t>J070204</t>
  </si>
  <si>
    <t>J070205</t>
  </si>
  <si>
    <t>J070216</t>
  </si>
  <si>
    <t>J070220</t>
  </si>
  <si>
    <t>J070245</t>
  </si>
  <si>
    <t>J070262</t>
  </si>
  <si>
    <t>HIGH NOON BEVERAGE ICED TEA VARIETY PACK 9PR 355ML</t>
  </si>
  <si>
    <t>J070282</t>
  </si>
  <si>
    <t>J070343</t>
  </si>
  <si>
    <t>J070374</t>
  </si>
  <si>
    <t>J070379</t>
  </si>
  <si>
    <t>J070403</t>
  </si>
  <si>
    <t>J070411</t>
  </si>
  <si>
    <t>J070412</t>
  </si>
  <si>
    <t>J070428</t>
  </si>
  <si>
    <t>J070431</t>
  </si>
  <si>
    <t>J070474</t>
  </si>
  <si>
    <t>HIGH NOON BEVERAGE BEACH VARIETY PACK 9PR 355ML</t>
  </si>
  <si>
    <t>J070475</t>
  </si>
  <si>
    <t>HIGH NOON BEVERAGE DAY VARIETY PACK 9PR 355ML</t>
  </si>
  <si>
    <t>J070487</t>
  </si>
  <si>
    <t>J070488</t>
  </si>
  <si>
    <t>J070489</t>
  </si>
  <si>
    <t>J070491</t>
  </si>
  <si>
    <t>J070492</t>
  </si>
  <si>
    <t>J070493</t>
  </si>
  <si>
    <t>J070499</t>
  </si>
  <si>
    <t>J070501</t>
  </si>
  <si>
    <t>J070502</t>
  </si>
  <si>
    <t>J070583</t>
  </si>
  <si>
    <t>J070590</t>
  </si>
  <si>
    <t>J070591</t>
  </si>
  <si>
    <t>J070605</t>
  </si>
  <si>
    <t>SUN CRUISER PINK LEMONADE COCKTAIL 9PR 355ML</t>
  </si>
  <si>
    <t>J070614</t>
  </si>
  <si>
    <t>GBV LEMONADE VODKA COCKTAIL VARIETY PACK 9PR 355ML</t>
  </si>
  <si>
    <t>J070617</t>
  </si>
  <si>
    <t>KICKSTAND COCKTAILS 10PR 355ML</t>
  </si>
  <si>
    <t>J070621</t>
  </si>
  <si>
    <t>MALIBU VODKA COCKTAIL WITH DOLE 10PR 355ML</t>
  </si>
  <si>
    <t>J070624</t>
  </si>
  <si>
    <t>JOSE CUERVO SPARKLING COCKTAILS VARIETY PACK 11.8PR 355ML</t>
  </si>
  <si>
    <t>J070636</t>
  </si>
  <si>
    <t>J070638</t>
  </si>
  <si>
    <t>J070644</t>
  </si>
  <si>
    <t>CUTWATER VODKA MULE COCKTAIL 28PR 355ML</t>
  </si>
  <si>
    <t>J070667</t>
  </si>
  <si>
    <t>SURFSIDE HALF &amp; HALF VARIETY PACK 9PR 355ML</t>
  </si>
  <si>
    <t>J070668</t>
  </si>
  <si>
    <t>SURFSIDE LEMONADE VARIETY  9PR 355ML</t>
  </si>
  <si>
    <t>J070670</t>
  </si>
  <si>
    <t>LUCKY ONE SWEET TEA VARIETY PACK 9PR 355ML</t>
  </si>
  <si>
    <t>J070674</t>
  </si>
  <si>
    <t>J070686</t>
  </si>
  <si>
    <t>196 COMBO CRUSH VARIETY PACK 22PR 355ML</t>
  </si>
  <si>
    <t>J070693</t>
  </si>
  <si>
    <t>SURFSIDE BLUEBERRY LEMONADE AND VODKA 9PR 355ML</t>
  </si>
  <si>
    <t>J070715</t>
  </si>
  <si>
    <t>SVEDKA VODKA WATER VARIETY PACK 9PR 355ML</t>
  </si>
  <si>
    <t>J070717</t>
  </si>
  <si>
    <t>J070719</t>
  </si>
  <si>
    <t>L007255</t>
  </si>
  <si>
    <t>HIGH NOON BEVERAGE PINEAPPLE COCKTAIL 9PR 700ML</t>
  </si>
  <si>
    <t>L007441</t>
  </si>
  <si>
    <t>HIGH NOON BEVERAGE PEACH COCKTAIL 9 PR 700ML</t>
  </si>
  <si>
    <t>Row Labels</t>
  </si>
  <si>
    <t>Grand Total</t>
  </si>
  <si>
    <t>Sum of Physical inventory</t>
  </si>
  <si>
    <t>State Product Code</t>
  </si>
  <si>
    <t>State Product Name</t>
  </si>
  <si>
    <t>TITO HANDMADE TEXAS VODKA - VODKA-CLASSIC-DOM - 1.75 LTR  ( AL - F000146 )</t>
  </si>
  <si>
    <t>HIGH NOON SUN SIPS/12-VRT:GF/B/P/W 355ML - COCKTAILS - 375 ML  ( AL - J007334 )</t>
  </si>
  <si>
    <t>STATESIDE SURFSIDE VT 8P:LM/BC/S/R 355ML - COCKTAILS - 375 ML  ( AL - J070403 )</t>
  </si>
  <si>
    <t>TITO HANDMADE TEXAS VODKA - VODKA-CLASSIC-DOM - 375 ML  ( AL - B000146 )</t>
  </si>
  <si>
    <t>TITO HANDMADE TEXAS VODKA - VODKA-CLASSIC-DOM - 1.0 LTR  ( AL - E000146 )</t>
  </si>
  <si>
    <t>TITO HANDMADE TEXAS VODKA - VODKA-CLASSIC-DOM - 750 ML  ( AL - A000146 )</t>
  </si>
  <si>
    <t>HIGH NOON SUN SIPS PINEAPPLE 4P 355ML - COCKTAILS - 375 ML  ( AL - J007255 )</t>
  </si>
  <si>
    <t>PINNACLE VODKA - VODKA-CLASSIC-DOM - 1.75 LTR  ( AL - F000136 )</t>
  </si>
  <si>
    <t>PLATINUM 7X VODKA (WAS TAAKA PLATINUM) - VODKA-CLASSIC-DOM - 1.75 LTR  ( AL - F001467 )</t>
  </si>
  <si>
    <t>DON JULIO REPOSADO TEQUILA GOLD - TEQUILA-REPOSADO - 750 ML  ( AL - A001988 )</t>
  </si>
  <si>
    <t>SMIRNOFF (PET) - VODKA-CLASSIC-DOM - 1.75 LTR  ( AL - F001363 )</t>
  </si>
  <si>
    <t>HIGH NOON SUN SIPS PEACH 4P 355ML - COCKTAILS - 375 ML  ( AL - J007441 )</t>
  </si>
  <si>
    <t>GRAN CORAMINO REPOSADO TEQUILA - TEQUILA-REPOSADO - 750 ML  ( AL - A070299 )</t>
  </si>
  <si>
    <t>ARISTOCRAT VODKA - VODKA-CLASSIC-DOM - 1.75 LTR  ( AL - F000152 )</t>
  </si>
  <si>
    <t>SMIRNOFF - VODKA-CLASSIC-DOM - 50 ML  ( AL - D000363 )</t>
  </si>
  <si>
    <t>ARISTOCRAT VODKA - VODKA-CLASSIC-DOM - 375 ML  ( AL - B000152 )</t>
  </si>
  <si>
    <t>HIGH NOON V SL BEACH 12P-3E:P/L/R/K355ML - COCKTAILS - 375 ML  ( AL - J070474 )</t>
  </si>
  <si>
    <t>CASAMIGOS MARGARITA 8P:CL/P+P/GH/ST CL - COCKTAILS - 200 ML  ( AL - C070515 )</t>
  </si>
  <si>
    <t>SKOL - VODKA-CLASSIC-DOM - 1.75 LTR  ( AL - F000084 )</t>
  </si>
  <si>
    <t>TITO HANDMADE TEXAS VODKA - VODKA-CLASSIC-DOM - 50 ML  ( AL - D000146 )</t>
  </si>
  <si>
    <t>HENNESSY V S - BRNDY/CGNC-CGNC-VS - 750 ML  ( AL - A000322 )</t>
  </si>
  <si>
    <t>BARTON - VODKA-CLASSIC-DOM - 1.75 LTR  ( AL - F000364 )</t>
  </si>
  <si>
    <t>KIRKLAND SIGNATURE AMERICAN VODKA - VODKA-CLASSIC-DOM - 1.75 LTR  ( AL - F008911 )</t>
  </si>
  <si>
    <t>CUERVO ESPECIAL - TEQUILA-GOLD - 750 ML  ( AL - A000393 )</t>
  </si>
  <si>
    <t>LUNAZUL REPOSADO TEQUILA - TEQUILA-REPOSADO - 750 ML  ( AL - A000126 )</t>
  </si>
  <si>
    <t>MOM WATER SQUAD VTY PK:M/K/N/S 8P 355ML - COCKTAILS - 375 ML  ( AL - J070488 )</t>
  </si>
  <si>
    <t>CUERVO ESPECIAL - TEQUILA-GOLD - 375 ML  ( AL - B000393 )</t>
  </si>
  <si>
    <t>TEREMANA REPOSADO TEQUILA - TEQUILA-REPOSADO - 750 ML  ( AL - A007654 )</t>
  </si>
  <si>
    <t>JOSE CUERVO ESPECIAL SILVER - TEQUILA-BLANCO - 750 ML  ( AL - A000395 )</t>
  </si>
  <si>
    <t>HIGH NOON VDK SLZ DAY 8P:PC/T/CR/PR355ML - COCKTAILS - 375 ML  ( AL - J070475 )</t>
  </si>
  <si>
    <t>LUNAZUL REPOSADO TEQUILA - TEQUILA-REPOSADO - 375 ML  ( AL - B000126 )</t>
  </si>
  <si>
    <t>TITO HANDMADE TEXAS VODKA - VODKA-CLASSIC-DOM - 200 ML  ( AL - C000146 )</t>
  </si>
  <si>
    <t>HENNESSY V S - BRNDY/CGNC-CGNC-VS - 375 ML  ( AL - B000322 )</t>
  </si>
  <si>
    <t>ARISTOCRAT VODKA - VODKA-CLASSIC-DOM - 750 ML TRV  ( AL - A001152 )</t>
  </si>
  <si>
    <t>STATESIDE SURFSIDE CKT 8P:L/I/P/IL 355ML - COCKTAILS - 375 ML  ( AL - J070193 )</t>
  </si>
  <si>
    <t>JACK DANIELS BLACK LABEL - DOM WHSKY-STRT-BRBN/TN - 750 ML  ( AL - A000305 )</t>
  </si>
  <si>
    <t>HIGH NOON SUN SIPS/8 VRT GF/BC/P/W 355ML - COCKTAILS - 375 ML  ( AL - J007621 )</t>
  </si>
  <si>
    <t>EL TORO GOLD TEQUILA - TEQUILA-GOLD - 1.0 LTR  ( AL - E005175 )</t>
  </si>
  <si>
    <t>PAUL MASSON GRANDE AMBER - BRNDY/CGNC-DOM - 200 ML  ( AL - C000467 )</t>
  </si>
  <si>
    <t>JIM BEAM - DOM WHSKY-STRT-BRBN/TN - 50 ML  ( AL - D000664 )</t>
  </si>
  <si>
    <t>FIREBALL CINNAMON WHISKEY - DOM WHSKY-BLND - 375 ML  ( AL - B000327 )</t>
  </si>
  <si>
    <t>JACK DANIELS BLACK LABEL - DOM WHSKY-STRT-BRBN/TN - 1.75 LTR  ( AL - F000305 )</t>
  </si>
  <si>
    <t>TAAKA - VODKA-CLASSIC-DOM - 200 ML  ( AL - C000367 )</t>
  </si>
  <si>
    <t>JOSE CUERVO ESPECIAL SILVER - TEQUILA-BLANCO - 375 ML  ( AL - B000395 )</t>
  </si>
  <si>
    <t>HIGH NOON SUN SIPS WATERMELON 4P 355ML - COCKTAILS - 375 ML  ( AL - J007256 )</t>
  </si>
  <si>
    <t>MONTEZUMA - TEQUILA-GOLD - 1.0 LTR  ( AL - E000410 )</t>
  </si>
  <si>
    <t>PLATINUM 7X VODKA (WAS TAAKA PLATINUM) - VODKA-CLASSIC-DOM - 100 ML  ( AL - G005636 )</t>
  </si>
  <si>
    <t>CROWN ROYAL - CAN-FRGN BLND-FRGN BTLD - 1.75 LTR  ( AL - F000114 )</t>
  </si>
  <si>
    <t>SKOL - VODKA-CLASSIC-DOM - 1.0 LTR  ( AL - E000084 )</t>
  </si>
  <si>
    <t>PAUL MASSON GRANDE AMBER - BRNDY/CGNC-DOM - 375 ML  ( AL - B000467 )</t>
  </si>
  <si>
    <t>FIREBALL CINNAMON WHISKEY - DOM WHSKY-BLND - 50 ML  ( AL - D000327 )</t>
  </si>
  <si>
    <t>LUNAZUL BLANCO TEQUILA - TEQUILA-BLANCO - 375 ML  ( AL - B001778 )</t>
  </si>
  <si>
    <t>PLATINUM 7X VODKA (WAS TAAKA PLATINUM) - VODKA-CLASSIC-DOM - 375 ML  ( AL - B001467 )</t>
  </si>
  <si>
    <t>STATESIDE SURFSIDE STRAWBRRY L+V 4P355ML - COCKTAILS - 375 ML  ( AL - J070411 )</t>
  </si>
  <si>
    <t>SMIRNOFF - VODKA-CLASSIC-DOM - 375 ML  ( AL - B000363 )</t>
  </si>
  <si>
    <t>TEREMANA BLANCO TEQUILA - TEQUILA-BLANCO - 750 ML  ( AL - A007409 )</t>
  </si>
  <si>
    <t>MOM WATER SQUAD VTY PK:K/L/J/S 8P 355ML - COCKTAILS - 375 ML  ( AL - J070487 )</t>
  </si>
  <si>
    <t>CROWN ROYAL REGAL APPLE FLAVORED WHISKEY - CAN-US BLND-US BTLD - 750 ML  ( AL - A001408 )</t>
  </si>
  <si>
    <t>EVAN WILLIAMS BLACK LABEL - DOM WHSKY-STRT-BRBN/TN - 1.75 LTR  ( AL - F000149 )</t>
  </si>
  <si>
    <t>BARTON - VODKA-CLASSIC-DOM - 1.0 LTR  ( AL - E000364 )</t>
  </si>
  <si>
    <t>SVEDKA SWEDISH VODKA - VODKA-CLASSIC-IMP - 1.75 LTR  ( AL - F000990 )</t>
  </si>
  <si>
    <t>MONTEZUMA TRIPLE SEC - CRDL-LQR&amp;SPC-TRIPLE SEC - 1.0 LTR  ( AL - E000414 )</t>
  </si>
  <si>
    <t>HIGH NOON SUN SIPS BLACK CHRRY 4P 355ML - COCKTAILS - 375 ML  ( AL - J007253 )</t>
  </si>
  <si>
    <t>SMIRNOFF - VODKA-CLASSIC-DOM - 750 ML TRV  ( AL - A001363 )</t>
  </si>
  <si>
    <t>HIGH NOON SUN SIPS/8P:PN/W/MG/PF 355ML - COCKTAILS - 375 ML  ( AL - J007564 )</t>
  </si>
  <si>
    <t>CROWN ROYAL - CAN-FRGN BLND-FRGN BTLD - 750 ML  ( AL - A000114 )</t>
  </si>
  <si>
    <t>JIM BEAM - DOM WHSKY-STRT-BRBN/TN - 1.75 LTR  ( AL - F000664 )</t>
  </si>
  <si>
    <t>TAAKA - VODKA-CLASSIC-DOM - 1.75 LTR  ( AL - F000367 )</t>
  </si>
  <si>
    <t>DEKUYPER TRIPLE SEC - CRDL-LQR&amp;SPC-TRIPLE SEC - 1.0 LTR  ( AL - E000257 )</t>
  </si>
  <si>
    <t>LUNAZUL BLANCO TEQUILA - TEQUILA-BLANCO - 750 ML  ( AL - A001778 )</t>
  </si>
  <si>
    <t>PATRON SILVER TEQUILA - TEQUILA-BLANCO - 750 ML  ( AL - A001872 )</t>
  </si>
  <si>
    <t>KIRKLAND SIGN VDK 6P-2E:PA/PCH/WTM 355ML - COCKTAILS - 375 ML  ( AL - J008969 )</t>
  </si>
  <si>
    <t>ABSOLUT - VODKA-CLASSIC-IMP - 750 ML  ( AL - A000675 )</t>
  </si>
  <si>
    <t>SEAGRAM'S EXTRA DRY - GIN-CLASSIC-DOM - 1.75 LTR  ( AL - F000112 )</t>
  </si>
  <si>
    <t>DON JULIO REPOSADO TEQUILA GOLD - TEQUILA-REPOSADO - 375 ML  ( AL - B001988 )</t>
  </si>
  <si>
    <t>JACK DANIELS BLACK LABEL - DOM WHSKY-STRT-BRBN/TN - 1.0 LTR  ( AL - E000305 )</t>
  </si>
  <si>
    <t>PLATINUM 7X VODKA (WAS TAAKA PLATINUM) - VODKA-CLASSIC-DOM - 750 ML  ( AL - A001467 )</t>
  </si>
  <si>
    <t>SEAGRAM'S EXTRA SMOOTH VODKA - VODKA-CLASSIC-DOM - 1.75 LTR  ( AL - F000726 )</t>
  </si>
  <si>
    <t>JIM BEAM PET - DOM WHSKY-STRT-BRBN/TN - 1.75 LTR  ( AL - F000198 )</t>
  </si>
  <si>
    <t>QUALITY HOUSE BLENDED WHISKEY - DOM WHSKY-BLND - 1.75 LTR  ( AL - F000413 )</t>
  </si>
  <si>
    <t>BACARDI SUPERIOR RUM PET - RUM-LIGHT - 1.75 LTR  ( AL - F001850 )</t>
  </si>
  <si>
    <t>D'USSE VSOP COGNAC - BRNDY/CGNC-CGNC-VSOP - 750 ML  ( AL - A001394 )</t>
  </si>
  <si>
    <t>CORAZON DE AGAVE BLANCO WHITE TEQUILA - TEQUILA-BLANCO - 750 ML  ( AL - A001522 )</t>
  </si>
  <si>
    <t>CASAMIGOS BLANCO TEQUILA 100% AGAVE - TEQUILA-BLANCO - 750 ML  ( AL - A001059 )</t>
  </si>
  <si>
    <t>CROWN ROYAL - CAN-FRGN BLND-FRGN BTLD - 375 ML  ( AL - B000114 )</t>
  </si>
  <si>
    <t>ARISTOCRAT VODKA - VODKA-CLASSIC-DOM - 200 ML  ( AL - C000152 )</t>
  </si>
  <si>
    <t>GRAN CORAMINO REPOSADO TEQUILA - TEQUILA-REPOSADO - 375 ML  ( AL - B070299 )</t>
  </si>
  <si>
    <t>TAAKA - VODKA-CLASSIC-DOM - 375 ML  ( AL - B000367 )</t>
  </si>
  <si>
    <t>HIGH NOON SUN SIPS GRAPEFRUIT 4P 355ML - COCKTAILS - 375 ML  ( AL - J007254 )</t>
  </si>
  <si>
    <t>EL TORO SILVER TEQUILA - TEQUILA-BLANCO - 1.0 LTR  ( AL - E005174 )</t>
  </si>
  <si>
    <t>ABSOLUT - VODKA-CLASSIC-IMP - 1.75 LTR  ( AL - F000675 )</t>
  </si>
  <si>
    <t>SEAGRAM'S EXTRA DRY - GIN-CLASSIC-DOM - 375 ML  ( AL - B000112 )</t>
  </si>
  <si>
    <t>OLD FORESTER - DOM WHSKY-STRT-BRBN/TN - 1.75 LTR  ( AL - F000017 )</t>
  </si>
  <si>
    <t>GREY GOOSE IMPORTED VODKA - VODKA-CLASSIC-IMP - 1.0 LTR  ( AL - E001400 )</t>
  </si>
  <si>
    <t>MONTEZUMA - TEQUILA-BLANCO - 1.0 LTR  ( AL - E000411 )</t>
  </si>
  <si>
    <t>CUTWATER SPIRITS LIME MARGARITA 355ML - COCKTAILS - 375 ML  ( AL - J007974 )</t>
  </si>
  <si>
    <t>CROWN ROYAL CHOCOLATE FLAVORED WHISKEY - CAN-US BLND-US BTLD - 750 ML  ( AL - A070571 )</t>
  </si>
  <si>
    <t>PAUL MASSON GRANDE AMBER - BRNDY/CGNC-DOM - 50 ML  ( AL - D000467 )</t>
  </si>
  <si>
    <t>HIGH NOON SUN SIPS LIME 4P 355ML - COCKTAILS - 375 ML  ( AL - J009878 )</t>
  </si>
  <si>
    <t>JACK DANIELS BLACK LABEL - DOM WHSKY-STRT-BRBN/TN - 375 ML  ( AL - B000305 )</t>
  </si>
  <si>
    <t>PATRON SILVER TEQUILA - TEQUILA-BLANCO - 375 ML  ( AL - B001872 )</t>
  </si>
  <si>
    <t>CANADIAN MIST - CAN-US BLND-US BTLD - 1.75 LTR  ( AL - F000495 )</t>
  </si>
  <si>
    <t>CROWN ROYAL BLACKBERRY FLAVORED WHK - CAN-US BLND-US BTLD - 750 ML  ( AL - A070186 )</t>
  </si>
  <si>
    <t>MALIBU RUM NATURAL COCONUT - RUM-FLVRD - 1.75 LTR  ( AL - F000659 )</t>
  </si>
  <si>
    <t>QUALITY HOUSE BLENDED WHISKEY - DOM WHSKY-BLND - 375 ML  ( AL - B000413 )</t>
  </si>
  <si>
    <t>BARTON VODKA (PET) - VODKA-CLASSIC-DOM - 375 ML  ( AL - B000364 )</t>
  </si>
  <si>
    <t>CROWN ROYAL - CAN-FRGN BLND-FRGN BTLD - 1.0 LTR  ( AL - E000114 )</t>
  </si>
  <si>
    <t>PAUL MASSON GRANDE AMBER - BRNDY/CGNC-DOM - 750 ML  ( AL - A000467 )</t>
  </si>
  <si>
    <t>SKOL - VODKA-CLASSIC-DOM - 375 ML  ( AL - B000084 )</t>
  </si>
  <si>
    <t>GREY GOOSE IMPORTED VODKA - VODKA-CLASSIC-IMP - 1.75 LTR  ( AL - F001400 )</t>
  </si>
  <si>
    <t>CAPTAIN MORGAN ORG SPICED/BARREL SHAPE - RUM-FLVRD - 1.75 LTR  ( AL - F000138 )</t>
  </si>
  <si>
    <t>ABSOLUT - VODKA-CLASSIC-IMP - 375 ML  ( AL - B000675 )</t>
  </si>
  <si>
    <t>CROWN ROYAL REGAL APPLE FLAVORED WHISKEY - CAN-US BLND-US BTLD - 375 ML  ( AL - B001408 )</t>
  </si>
  <si>
    <t>KETEL ONE DUTCH VODKA - VODKA-CLASSIC-IMP - 1.75 LTR  ( AL - F000598 )</t>
  </si>
  <si>
    <t>LUNAZUL REPOSADO TEQUILA - TEQUILA-REPOSADO - 1.75 LTR  ( AL - F000126 )</t>
  </si>
  <si>
    <t>CUERVO ESPECIAL - TEQUILA-GOLD - 1.75 LTR  ( AL - F000393 )</t>
  </si>
  <si>
    <t>SEAGRAM'S SEVEN CROWN - DOM WHSKY-BLND - 1.75 LTR  ( AL - F000108 )</t>
  </si>
  <si>
    <t>CLUB 400 SPECIAL RESERVE - DOM WHSKY-BLND - 1.75 LTR  ( AL - F000570 )</t>
  </si>
  <si>
    <t>CUERVO ESPECIAL - TEQUILA-GOLD - 1.0 LTR  ( AL - E000393 )</t>
  </si>
  <si>
    <t>MAKER'S MARK - DOM WHSKY-STRT-BRBN/TN - 1.75 LTR  ( AL - F000156 )</t>
  </si>
  <si>
    <t>WOODFORD RSV KENTUCKY STRAIGHT BOURBON - DOM WHSKY-STRT-SM BTCH - 1.0 LTR  ( AL - E001515 )</t>
  </si>
  <si>
    <t>CUERVO TRADICIONAL - TEQUILA-GOLD - 375 ML  ( AL - B001003 )</t>
  </si>
  <si>
    <t>FIREBALL CINNAMON WHISKEY - DOM WHSKY-BLND - 200 ML  ( AL - C000327 )</t>
  </si>
  <si>
    <t>99 BANANAS SCHNAPPS - CRDL-SNPS-OTH - 50 ML  ( AL - D000399 )</t>
  </si>
  <si>
    <t>BURNETT'S VODKA 80 PROOF - VODKA-CLASSIC-DOM - 1.75 LTR  ( AL - F000297 )</t>
  </si>
  <si>
    <t>LUCKY ONE LEMONADE VT 8P-2E:O/P/R/B355ML - COCKTAILS - 375 ML  ( AL - J070493 )</t>
  </si>
  <si>
    <t>DON JULIO BLANCO TEQUILA - TEQUILA-BLANCO - 750 ML  ( AL - A000111 )</t>
  </si>
  <si>
    <t>RAIN VODKA - VODKA-CLASSIC-DOM - 1.75 LTR  ( AL - F007226 )</t>
  </si>
  <si>
    <t>CUTWATER LONG ISLAND ICED TEA 4P 355ML - COCKTAILS - 375 ML  ( AL - J007973 )</t>
  </si>
  <si>
    <t>JIM BEAM HONEY - DOM WHSKY-BLND - 50 ML  ( AL - D000922 )</t>
  </si>
  <si>
    <t>JIM BEAM - DOM WHSKY-STRT-BRBN/TN - 375 ML  ( AL - B000664 )</t>
  </si>
  <si>
    <t>99 STRAWBERRIES LIQUEUR - CRDL-LQR&amp;SPC-FRT - 50 ML  ( AL - D007431 )</t>
  </si>
  <si>
    <t>HENDRICK'S SCOTTISH GIN - GIN-CLASSIC-IMP - 750 ML  ( AL - A000723 )</t>
  </si>
  <si>
    <t>HIGH NOON TEQ SLZ 8P:STW/LME/GF/PF 355ML - COCKTAILS - 375 ML  ( AL - J007977 )</t>
  </si>
  <si>
    <t>BUFFALO TRACE BOURBON - DOM WHSKY-STRT-SM BTCH - 750 ML  ( AL - A000101 )</t>
  </si>
  <si>
    <t>SMIRNOFF - VODKA-CLASSIC-DOM - 50 ML  ( AL - D000391 )</t>
  </si>
  <si>
    <t>FIREBALL CINNAMON WHISKEY - DOM WHSKY-BLND - 750 ML TRV  ( AL - A001102 )</t>
  </si>
  <si>
    <t>CROWN ROYAL REGAL APPLE FLAVORED WHISKEY - CAN-US BLND-US BTLD - 1.75 LTR  ( AL - F001408 )</t>
  </si>
  <si>
    <t>J070718</t>
  </si>
  <si>
    <t>Super Lyte Variety Pack 3/8/12oz</t>
  </si>
  <si>
    <t>GREY GOOSE IMPORTED VODKA - VODKA-CLASSIC-IMP - 750 ML  ( AL - A001400 )</t>
  </si>
  <si>
    <t>SKYY - VODKA-CLASSIC-DOM - 1.75 LTR  ( AL - F000962 )</t>
  </si>
  <si>
    <t>CANADIAN CLUB ORIGINAL 1858 - CAN-US BLND-US BTLD - 1.75 LTR  ( AL - F000118 )</t>
  </si>
  <si>
    <t>ST GERMAIN FRENCH LIQUEUR (ELDERFLOWER) - CRDL-LQR&amp;SPC-OTH - 750 ML  ( AL - A000817 )</t>
  </si>
  <si>
    <t>JOSE CUERVO ESPECIAL SILVER - TEQUILA-BLANCO - 1.75 LTR  ( AL - F000395 )</t>
  </si>
  <si>
    <t>ABSOLUT - VODKA-CLASSIC-IMP - 200 ML  ( AL - C000675 )</t>
  </si>
  <si>
    <t>FRIS 80 SKANDIA VODKA DENMARK - VODKA-CLASSIC-IMP - 1.75 LTR  ( AL - F001127 )</t>
  </si>
  <si>
    <t>PINNACLE WHIPPED CREAM FLAVORED VODKA - VODKA-FLVRD-IMP - 1.75 LTR  ( AL - F000275 )</t>
  </si>
  <si>
    <t>SEAGRAM'S EXTRA DRY - GIN-CLASSIC-DOM - 750 ML  ( AL - A000112 )</t>
  </si>
  <si>
    <t>DEEP EDDY LEMON FLAVORED VODKA - VODKA-FLVRD-DOM - 750 ML  ( AL - A001492 )</t>
  </si>
  <si>
    <t>KENTUCKY GENTLEMAN BOURBON - BLEND - DOM WHSKY-BLND - 1.75 LTR  ( AL - F000034 )</t>
  </si>
  <si>
    <t>FIREBALL CINNAMON/PARTY BUCKET 6-20PKS - DOM WHSKY-BLND - 50 ML  ( AL - D001279 )</t>
  </si>
  <si>
    <t>FIREBALL CINNAMON WHISKEY - DOM WHSKY-BLND - 100 ML  ( AL - G000327 )</t>
  </si>
  <si>
    <t>HIGH NOON FIESTA 8P:GFT/LME/PP/BO 355ML - COCKTAILS - 375 ML  ( AL - J070200 )</t>
  </si>
  <si>
    <t>GREY GOOSE IMPORTED VODKA - VODKA-CLASSIC-IMP - 375 ML  ( AL - B001400 )</t>
  </si>
  <si>
    <t>BARTON - VODKA-CLASSIC-DOM - 750 ML TRV  ( AL - A000764 )</t>
  </si>
  <si>
    <t>FIREBALL CINNAMON WHISKEY - DOM WHSKY-BLND - 1.75 LTR  ( AL - F000327 )</t>
  </si>
  <si>
    <t>JIM BEAM - DOM WHSKY-STRT-BRBN/TN - 750 ML  ( AL - A000664 )</t>
  </si>
  <si>
    <t>BARTON LIGHT - RUM-LIGHT - 1.0 LTR  ( AL - E000010 )</t>
  </si>
  <si>
    <t>NEW AMSTERDAM VODKA - VODKA-CLASSIC-DOM - 1.75 LTR  ( AL - F000496 )</t>
  </si>
  <si>
    <t>TEREMANA REPOSADO TEQUILA - TEQUILA-REPOSADO - 375 ML  ( AL - B007654 )</t>
  </si>
  <si>
    <t>HENNESSY V S - BRNDY/CGNC-CGNC-VS - 200 ML  ( AL - C000322 )</t>
  </si>
  <si>
    <t>KIRKLAND SIG GOLDEN MARGARITA RTD TEQ BS - COCKTAILS - 1.75 LTR  ( AL - F008908 )</t>
  </si>
  <si>
    <t>GOOD BOY SZ JOHN DALY 8P:R/PC/BL/O 355ML - COCKTAILS - 375 ML  ( AL - J070216 )</t>
  </si>
  <si>
    <t>QUALITY HOUSE BLENDED WHISKEY - DOM WHSKY-BLND - 750 ML  ( AL - A000413 )</t>
  </si>
  <si>
    <t>MAKER'S MARK - DOM WHSKY-STRT-BRBN/TN - 1.0 LTR  ( AL - E000156 )</t>
  </si>
  <si>
    <t>MAKER'S MARK - DOM WHSKY-STRT-BRBN/TN - 750 ML  ( AL - A000156 )</t>
  </si>
  <si>
    <t>ELIJAH CRAIG SMALL BATCH - DOM WHSKY-STRT-BRBN/TN - 750 ML  ( AL - A000405 )</t>
  </si>
  <si>
    <t>99 WHIPPED CREAM FLAVOR SCHNAPPS - CRDL-SNPS-OTH - 50 ML  ( AL - D000712 )</t>
  </si>
  <si>
    <t>LUNAZUL BLANCO TEQUILA - TEQUILA-BLANCO - 1.75 LTR  ( AL - F001778 )</t>
  </si>
  <si>
    <t>FRIS 80 SKANDIA VODKA DENMARK - VODKA-CLASSIC-IMP - 750 ML  ( AL - A001127 )</t>
  </si>
  <si>
    <t>1800 BLANCO - TEQUILA-BLANCO - 750 ML  ( AL - A001838 )</t>
  </si>
  <si>
    <t>PAUL MASSON GRAND AMBER VSOP - BRNDY/CGNC-DOM - 375 ML  ( AL - B000777 )</t>
  </si>
  <si>
    <t>BACARDI SUPERIOR RUM - RUM-LIGHT - 375 ML  ( AL - B000250 )</t>
  </si>
  <si>
    <t>SKOL - VODKA-CLASSIC-DOM - 1.75 LTR  ( AL - F000584 )</t>
  </si>
  <si>
    <t>JOSE CUERVO ESPECIAL SILVER - TEQUILA-BLANCO - 1.0 LTR  ( AL - E000395 )</t>
  </si>
  <si>
    <t>CROWN ROYAL - CAN-FRGN BLND-FRGN BTLD - 50 ML  ( AL - D000114 )</t>
  </si>
  <si>
    <t>JAMESON - IRISH-BLND - 1.0 LTR  ( AL - E000547 )</t>
  </si>
  <si>
    <t>EVAN WILLIAMS BLACK LABEL - DOM WHSKY-STRT-BRBN/TN - 375 ML  ( AL - B000149 )</t>
  </si>
  <si>
    <t>CANADIAN RICH AND RARE - CAN-US BLND-US BTLD - 1.75 LTR  ( AL - F000155 )</t>
  </si>
  <si>
    <t>JACK DANIELS TENN BLACKBERRY LIQUEUR - DOM WHSKY-BLND - 750 ML  ( AL - A070512 )</t>
  </si>
  <si>
    <t>SKOL - VODKA-CLASSIC-DOM - 750 ML TRV  ( AL - A001787 )</t>
  </si>
  <si>
    <t>WILD TURKEY 101 STRAIGHT BOURBON - DOM WHSKY-STRT-BRBN/TN - 375 ML  ( AL - B000453 )</t>
  </si>
  <si>
    <t>CROWN ROYAL PEACH FLAVORED WHISKEY - CAN-US BLND-US BTLD - 750 ML  ( AL - A007115 )</t>
  </si>
  <si>
    <t>POPOV 80PRF PREMIUM BLND VODKA SPECIALTY - VODKA-CLASSIC-DOM - 1.75 LTR  ( AL - F000201 )</t>
  </si>
  <si>
    <t>PINNACLE VODKA - VODKA-CLASSIC-DOM - 750 ML TRV  ( AL - A000012 )</t>
  </si>
  <si>
    <t>JAMESON - IRISH-BLND - 750 ML  ( AL - A000547 )</t>
  </si>
  <si>
    <t>BLANTON KENTUCKY SINGLE BARREL BOURBON - DOM WHSKY-STRT-SM BTCH - 750 ML  ( AL - A000249 )</t>
  </si>
  <si>
    <t>LALO SPIRITS BLANCO TEQUILA - TEQUILA-BLANCO - 750 ML  ( AL - A070201 )</t>
  </si>
  <si>
    <t>APEROL LIQUEUR - CRDL-LQR&amp;SPC-OTH - 750 ML  ( AL - A001799 )</t>
  </si>
  <si>
    <t>BARTON GIN - GIN-CLASSIC-DOM - 1.75 LTR  ( AL - F000039 )</t>
  </si>
  <si>
    <t>FIREBALL CINNAMON WHISKEY - DOM WHSKY-BLND - 1.0 LTR  ( AL - E000327 )</t>
  </si>
  <si>
    <t>SMIRNOFF - VODKA-CLASSIC-DOM - 750 ML  ( AL - A000363 )</t>
  </si>
  <si>
    <t>BARTON GIN - GIN-CLASSIC-DOM - 200 ML  ( AL - C000039 )</t>
  </si>
  <si>
    <t>1800 BLANCO - TEQUILA-BLANCO - 1.75 LTR  ( AL - F001838 )</t>
  </si>
  <si>
    <t>MONTEZUMA - TEQUILA-BLANCO - 1.75 LTR  ( AL - F000411 )</t>
  </si>
  <si>
    <t>KNOB CREEK STRAIGHT BOURBON - DOM WHSKY-STRT-SM BTCH - 750 ML  ( AL - A000195 )</t>
  </si>
  <si>
    <t>MALIBU RUM NATURAL COCONUT - RUM-FLVRD - 1.0 LTR  ( AL - E000659 )</t>
  </si>
  <si>
    <t>J070739</t>
  </si>
  <si>
    <t>Jack Daniel's Tennessee Blackberry &amp; Lemonade</t>
  </si>
  <si>
    <t>B070512</t>
  </si>
  <si>
    <t>A070731</t>
  </si>
  <si>
    <t>Heaven Hill BIB Double Mash 9yr</t>
  </si>
  <si>
    <t>J070735</t>
  </si>
  <si>
    <t xml:space="preserve">OLE SMOKY RTD LEMONADE VARIETY PACK </t>
  </si>
  <si>
    <t>SpikedAde 3/8pk 12oz Variety</t>
  </si>
  <si>
    <t>PINNACLE VODKA - VODKA-CLASSIC-DOM - 375 ML  ( AL - B000136 )</t>
  </si>
  <si>
    <t>BACARDI SUPERIOR RUM - RUM-LIGHT - 1.75 LTR  ( AL - F000250 )</t>
  </si>
  <si>
    <t>JIM BEAM APPLE FLAVORED WHISKEY - DOM WHSKY-BLND - 50 ML  ( AL - D001528 )</t>
  </si>
  <si>
    <t>JAGERMEISTER - CRDL-LQR&amp;SPC-OTH - 375 ML  ( AL - B000396 )</t>
  </si>
  <si>
    <t>TEREMANA BLANCO TEQUILA - TEQUILA-BLANCO - 375 ML  ( AL - B007409 )</t>
  </si>
  <si>
    <t>KIRKLAND SIGNATURE BLANCO TEQUILA - TEQUILA-BLANCO - 1.75 LTR  ( AL - F008951 )</t>
  </si>
  <si>
    <t>SEAGRAM'S EXTRA DRY - GIN-CLASSIC-DOM - 200 ML  ( AL - C000112 )</t>
  </si>
  <si>
    <t>SMIRNOFF - VODKA-CLASSIC-DOM - 200 ML  ( AL - C000363 )</t>
  </si>
  <si>
    <t>WOODFORD RSV KENTUCKY STRAIGHT BOURBON - DOM WHSKY-STRT-SM BTCH - 750 ML  ( AL - A001515 )</t>
  </si>
  <si>
    <t>SUN CRUISER VT 8P:IT/LM IT/PCH/RSP 355ML - COCKTAILS - 375 ML  ( AL - J070245 )</t>
  </si>
  <si>
    <t>COURVOISIER V S - BRNDY/CGNC-CGNC-VS - 375 ML  ( AL - B000549 )</t>
  </si>
  <si>
    <t>OLMECA ALTOS PLATA 100% DE AGAVE TEQUILA - TEQUILA-BLANCO - 1.0 LTR  ( AL - E008447 )</t>
  </si>
  <si>
    <t>JIM BEAM - DOM WHSKY-STRT-BRBN/TN - 1.0 LTR  ( AL - E000664 )</t>
  </si>
  <si>
    <t>1792 SMALL BATCH KENTUCKY STRAIGHT BRBN - DOM WHSKY-STRT-SM BTCH - 750 ML  ( AL - A001110 )</t>
  </si>
  <si>
    <t>PAUL MASSON GRANDE AMBER - BRNDY/CGNC-DOM - 1.75 LTR  ( AL - F000467 )</t>
  </si>
  <si>
    <t>OLMECA ALTOS PLATA 100% DE AGAVE TEQUILA - TEQUILA-BLANCO - 750 ML  ( AL - A001089 )</t>
  </si>
  <si>
    <t>RED STAG BY JIM BEAM BLACK CHERRY WHISKY - DOM WHSKY-BLND - 50 ML  ( AL - D001889 )</t>
  </si>
  <si>
    <t>WOODFORD RSV KENTUCKY STRAIGHT BOURBON - DOM WHSKY-STRT-SM BTCH - 1.75 LTR  ( AL - F001515 )</t>
  </si>
  <si>
    <t>LUNAZUL BLANCO TEQUILA - TEQUILA-BLANCO - 1.0 LTR  ( AL - E008664 )</t>
  </si>
  <si>
    <t>WILD TURKEY 101 STRAIGHT BOURBON - DOM WHSKY-STRT-BRBN/TN - 1.75 LTR  ( AL - F000453 )</t>
  </si>
  <si>
    <t>FIREBALL CINNAMON WHISKEY - DOM WHSKY-BLND - 750 ML  ( AL - A000327 )</t>
  </si>
  <si>
    <t>TAAKA - VODKA-CLASSIC-DOM - 750 ML TRV  ( AL - A000560 )</t>
  </si>
  <si>
    <t>BACARDI SUPERIOR RUM - RUM-LIGHT - 750 ML TRV  ( AL - A001850 )</t>
  </si>
  <si>
    <t>SEAGRAM'S 7 CROWN PET - DOM WHSKY-BLND - 375 ML  ( AL - B000108 )</t>
  </si>
  <si>
    <t>EVAN WILLIAMS BLACK LABEL - DOM WHSKY-STRT-BRBN/TN - 750 ML  ( AL - A000149 )</t>
  </si>
  <si>
    <t>CROWN ROYAL - CAN-FRGN BLND-FRGN BTLD - 200 ML  ( AL - C000114 )</t>
  </si>
  <si>
    <t>BULLEIT STRAIGHT BOURBON 90 PROOF - DOM WHSKY-STRT-SM BTCH - 750 ML  ( AL - A001644 )</t>
  </si>
  <si>
    <t>ARISTOCRAT VODKA - VODKA-CLASSIC-DOM - 750 ML  ( AL - A000152 )</t>
  </si>
  <si>
    <t>1800 BLANCO - TEQUILA-BLANCO - 375 ML  ( AL - B001838 )</t>
  </si>
  <si>
    <t>BACARDI SUPERIOR RUM - RUM-LIGHT - 750 ML  ( AL - A000250 )</t>
  </si>
  <si>
    <t>99 GRAPES SCHNAPPS - CRDL-SNPS-OTH - 50 ML  ( AL - D007432 )</t>
  </si>
  <si>
    <t>99 PINEAPPLE SCHNAPPS LIQUEUR PET - CRDL-SNPS-OTH - 50 ML  ( AL - D007670 )</t>
  </si>
  <si>
    <t>MAKER'S MARK - DOM WHSKY-STRT-BRBN/TN - 375 ML  ( AL - B000156 )</t>
  </si>
  <si>
    <t>JACK DANIELS BLACK LABEL - DOM WHSKY-STRT-BRBN/TN - 50 ML  ( AL - D000305 )</t>
  </si>
  <si>
    <t>BACARDI SUPERIOR RUM - RUM-LIGHT - 1.0 LTR  ( AL - E000250 )</t>
  </si>
  <si>
    <t>GREY GOOSE IMPORTED VODKA - VODKA-CLASSIC-IMP - 200 ML  ( AL - C001400 )</t>
  </si>
  <si>
    <t>CLUB 400 SPECIAL RESERVE - DOM WHSKY-BLND - 375 ML  ( AL - B000570 )</t>
  </si>
  <si>
    <t>ARISTOCRAT VODKA - VODKA-CLASSIC-DOM - 1.0 LTR  ( AL - E000152 )</t>
  </si>
  <si>
    <t>PAUL MASSON GRAND AMBER VSOP - BRNDY/CGNC-DOM - 750 ML  ( AL - A000777 )</t>
  </si>
  <si>
    <t>OLD FORESTER - DOM WHSKY-STRT-BRBN/TN - 750 ML  ( AL - A000017 )</t>
  </si>
  <si>
    <t>SEAGRAM'S EXTRA SMOOTH VODKA - VODKA-CLASSIC-DOM - 375 ML  ( AL - B000726 )</t>
  </si>
  <si>
    <t>CONCIERE SILVER TEQUILA - TEQUILA-BLANCO - 1.0 LTR  ( AL - E009624 )</t>
  </si>
  <si>
    <t>MALIBU RUM NATURAL COCONUT - RUM-FLVRD - 750 ML  ( AL - A000659 )</t>
  </si>
  <si>
    <t>NEW AMSTERDAM VODKA FLASK PET - VODKA-CLASSIC-DOM - 375 ML  ( AL - B000496 )</t>
  </si>
  <si>
    <t>D'USSE VSOP COGNAC - BRNDY/CGNC-CGNC-VSOP - 375 ML  ( AL - B001394 )</t>
  </si>
  <si>
    <t>NUTRL/4F FRUIT VRTY 3-8P:PA/WM/O/BC355ML - COCKTAILS - 375 ML  ( AL - J007876 )</t>
  </si>
  <si>
    <t>ESPOLON BLANCO WHITE TEQUILA - TEQUILA-BLANCO - 750 ML  ( AL - A000617 )</t>
  </si>
  <si>
    <t>JOSE CUERVO LIME MARGARITA MIX - COCKTAILS - 1.75 LTR  ( AL - F003730 )</t>
  </si>
  <si>
    <t>EVAN WILLIAMS WHITE LABEL - DOM WHSKY-STRT-BRBN/TN - 1.75 LTR  ( AL - F001819 )</t>
  </si>
  <si>
    <t>HIGH NOON SUN SIPS LEMON 4P 355ML - COCKTAILS - 375 ML  ( AL - J007808 )</t>
  </si>
  <si>
    <t>MILAGRO REPOSADO - TEQUILA-REPOSADO - 750 ML  ( AL - A007602 )</t>
  </si>
  <si>
    <t>NEW AMSTERDAM VODKA - VODKA-CLASSIC-DOM - 750 ML  ( AL - A000496 )</t>
  </si>
  <si>
    <t>PATRON SILVER TEQUILA - TEQUILA-BLANCO - 1.75 LTR  ( AL - F001872 )</t>
  </si>
  <si>
    <t>CUERVO ESPECIAL - TEQUILA-GOLD - 200 ML  ( AL - C000393 )</t>
  </si>
  <si>
    <t>NEW AMSTERDAM PINK WHITNEY PINK LEMONADE - VODKA-FLVRD-DOM - 750 ML  ( AL - A007287 )</t>
  </si>
  <si>
    <t>99 SCHNAPPS LIQ/4-20FL PK PARTY BUCKET - CRDL-SNPS-OTH - 50 ML  ( AL - D001933 )</t>
  </si>
  <si>
    <t>WHEATLEY VODKA - VODKA-CLASSIC-DOM - 750 ML  ( AL - A008227 )</t>
  </si>
  <si>
    <t>PAUL MASSON GRANDE AMBER - BRNDY/CGNC-DOM - 750 ML TRV  ( AL - A001466 )</t>
  </si>
  <si>
    <t>DEEP EDDY LEMON FLAVORED VODKA - VODKA-FLVRD-DOM - 50 ML  ( AL - D001492 )</t>
  </si>
  <si>
    <t>MONTEZUMA - TEQUILA-GOLD - 1.75 LTR  ( AL - F000410 )</t>
  </si>
  <si>
    <t>SUN CRUISER LMDE VT 8P:LM/PK/ST/IT 355ML - COCKTAILS - 375 ML  ( AL - J070428 )</t>
  </si>
  <si>
    <t>GRAN CORAMINO ANEJO TEQUILA - TEQUILA-ANEJO - 750 ML  ( AL - A007949 )</t>
  </si>
  <si>
    <t>CASAMIGOS REPOSADO TEQUILA 100% AGAVE - TEQUILA-REPOSADO - 750 ML  ( AL - A001881 )</t>
  </si>
  <si>
    <t>CLUB 400 SPECIAL RESERVE - DOM WHSKY-BLND - 750 ML  ( AL - A000570 )</t>
  </si>
  <si>
    <t>99 PEACHES SCHNAPPS - CRDL-SNPS-PEACH - 50 ML  ( AL - D007322 )</t>
  </si>
  <si>
    <t>CORAZON DE AGAVE REPOSADO GOLD TEQUILA - TEQUILA-REPOSADO - 750 ML  ( AL - A070145 )</t>
  </si>
  <si>
    <t>CANADIAN RICH AND RARE RESERVE - CAN-US BLND-US BTLD - 1.75 LTR  ( AL - F000389 )</t>
  </si>
  <si>
    <t>EAGLE RARE SINGLE BARREL 10 YEAR BOURBON - DOM WHSKY-STRT-SM BTCH - 750 ML  ( AL - A000186 )</t>
  </si>
  <si>
    <t>JIM BEAM - DOM WHSKY-STRT-BRBN/TN - 750 ML TRV  ( AL - A000198 )</t>
  </si>
  <si>
    <t>CROWN ROYAL REGAL APPLE FLAVORED WHISKEY - CAN-US BLND-US BTLD - 50 ML  ( AL - D001408 )</t>
  </si>
  <si>
    <t>ABSOLUT - VODKA-CLASSIC-IMP - 1.0 LTR  ( AL - E000675 )</t>
  </si>
  <si>
    <t>KIRKLAND SIG BLENDED 6Y OAK CASK WHISKY - CAN-FRGN BLND-FRGN BTLD - 1.75 LTR  ( AL - F008926 )</t>
  </si>
  <si>
    <t>WILD TURKEY 101 STRAIGHT BOURBON - DOM WHSKY-STRT-BRBN/TN - 750 ML  ( AL - A000453 )</t>
  </si>
  <si>
    <t>DEKUYPER TRIPLE SEC - CRDL-LQR&amp;SPC-TRIPLE SEC - 1.75 LTR  ( AL - F000257 )</t>
  </si>
  <si>
    <t>99 WATERMELON SCHNAPPS - CRDL-SNPS-OTH - 50 ML  ( AL - D007336 )</t>
  </si>
  <si>
    <t>FOUR ROSES KENTUCKY STRAIGHT BOURBON - DOM WHSKY-STRT-BRBN/TN - 1.75 LTR  ( AL - F000556 )</t>
  </si>
  <si>
    <t>KENTUCKY GENTLEMAN BOURBON - BLEND - DOM WHSKY-BLND - 1.0 LTR  ( AL - E000034 )</t>
  </si>
  <si>
    <t>KETEL ONE DUTCH VODKA - VODKA-CLASSIC-IMP - 750 ML  ( AL - A000598 )</t>
  </si>
  <si>
    <t>CUERVO TRADICIONAL BLANCO TEQUILA - TEQUILA-BLANCO - 375 ML  ( AL - B000264 )</t>
  </si>
  <si>
    <t>JACK DANIELS TENNESSEE HONEY LIQUEUR - DOM WHSKY-BLND - 750 ML  ( AL - A000361 )</t>
  </si>
  <si>
    <t>JAGERMEISTER - CRDL-LQR&amp;SPC-OTH - 1.0 LTR  ( AL - E000396 )</t>
  </si>
  <si>
    <t>HIGH NOON SUN SIPS PEACH 700ML - COCKTAILS - 750 ML  ( AL - L007441 )</t>
  </si>
  <si>
    <t>99 CHERRY LIMEADE - CRDL-SNPS-OTH - 50 ML  ( AL - D007593 )</t>
  </si>
  <si>
    <t>COURVOISIER V S - BRNDY/CGNC-CGNC-VS - 750 ML  ( AL - A000549 )</t>
  </si>
  <si>
    <t>REMY MARTIN VSOP - BRNDY/CGNC-CGNC-VSOP - 375 ML  ( AL - B000669 )</t>
  </si>
  <si>
    <t>CROWN ROYAL REGAL APPLE FLAVORED WHISKEY - CAN-US BLND-US BTLD - 200 ML  ( AL - C001408 )</t>
  </si>
  <si>
    <t>TAAKA - VODKA-CLASSIC-DOM - 50 ML  ( AL - D000367 )</t>
  </si>
  <si>
    <t>1800 BLANCO - TEQUILA-BLANCO - 50 ML  ( AL - D001838 )</t>
  </si>
  <si>
    <t>BARTON GIN - GIN-CLASSIC-DOM - 375 ML  ( AL - B000039 )</t>
  </si>
  <si>
    <t>MILAGRO SILVER - TEQUILA-BLANCO - 750 ML  ( AL - A001638 )</t>
  </si>
  <si>
    <t>FOUR ROSES SMALL BATCH KENTUCKY BOURBON - DOM WHSKY-STRT-SM BTCH - 750 ML  ( AL - A001075 )</t>
  </si>
  <si>
    <t>SMIRNOFF - VODKA-CLASSIC-DOM - 375 ML  ( AL - B000391 )</t>
  </si>
  <si>
    <t>RUMPLE MINZE PEPPERMINT SCHNAPPS - CRDL-SNPS-PPRMNT - 1.0 LTR  ( AL - E000605 )</t>
  </si>
  <si>
    <t>ESPOLON REPOSADO GOLD TEQUILA - TEQUILA-REPOSADO - 750 ML  ( AL - A001584 )</t>
  </si>
  <si>
    <t>TAAKA - VODKA-CLASSIC-DOM - 750 ML  ( AL - A000367 )</t>
  </si>
  <si>
    <t>JOSE CUERVO ESPECIAL SILVER - TEQUILA-BLANCO - 200 ML  ( AL - C000395 )</t>
  </si>
  <si>
    <t>SEAGRAM'S EXTRA DRY - GIN-CLASSIC-DOM - 750 ML TRV  ( AL - A001312 )</t>
  </si>
  <si>
    <t>REMY MARTIN 1738 ACCORD ROYAL COGNAC - BRNDY/CGNC-CGNC-OTH - 375 ML  ( AL - B000792 )</t>
  </si>
  <si>
    <t>Sinless Vodka Cocktail Variety Pack</t>
  </si>
  <si>
    <t>DON JULIO ANEJO TEQUILA GOLD - TEQUILA-ANEJO - 750 ML  ( AL - A001669 )</t>
  </si>
  <si>
    <t>CAPTAIN MORGAN ORIGINAL SPICED - RUM-FLVRD - 750 ML  ( AL - A000104 )</t>
  </si>
  <si>
    <t>HIGH NOON SUN SIPS MANGO 4P 355ML - COCKTAILS - 375 ML  ( AL - J007620 )</t>
  </si>
  <si>
    <t>JUAREZ GOLD DSS TEQUILA BASED CORDIAL - TEQUILA-GOLD - 1.0 LTR  ( AL - E008027 )</t>
  </si>
  <si>
    <t>JAMESON - IRISH-BLND - 1.75 LTR  ( AL - F000547 )</t>
  </si>
  <si>
    <t>BENCHMARK OLD # 8 STRAIGHT BOURBON - DOM WHSKY-STRT-BRBN/TN - 1.75 LTR  ( AL - F000266 )</t>
  </si>
  <si>
    <t>JACK DANIELS BLACK LABEL - DOM WHSKY-STRT-BRBN/TN - 200 ML  ( AL - C000305 )</t>
  </si>
  <si>
    <t>PINNACLE WHIPPED CREAM FLAVORED VODKA - VODKA-FLVRD-IMP - 750 ML  ( AL - A000275 )</t>
  </si>
  <si>
    <t>WOODFORD RSV DOUBLE OAK - DOM WHSKY-STRT-BRBN/TN - 750 ML  ( AL - A001516 )</t>
  </si>
  <si>
    <t>DELEON REPOSADO TEQUILA - TEQUILA-REPOSADO - 750 ML  ( AL - A007944 )</t>
  </si>
  <si>
    <t>CAPTAIN MORGAN ORIGINAL SPICED - RUM-FLVRD - 1.0 LTR  ( AL - E000104 )</t>
  </si>
  <si>
    <t>JAGERMEISTER - CRDL-LQR&amp;SPC-OTH - 750 ML  ( AL - A000396 )</t>
  </si>
  <si>
    <t>CANADIAN RICH AND RARE RESERVE - CAN-US BLND-US BTLD - 375 ML  ( AL - B000389 )</t>
  </si>
  <si>
    <t>GRAND MARNIER - CRDL-LQR&amp;SPC-OTH - 1.0 LTR  ( AL - E000692 )</t>
  </si>
  <si>
    <t>SVEDKA SWEDISH VODKA - VODKA-CLASSIC-IMP - 750 ML  ( AL - A000990 )</t>
  </si>
  <si>
    <t>HORNITOS PLATA WHITE TEQUILA - TEQUILA-BLANCO - 750 ML  ( AL - A001420 )</t>
  </si>
  <si>
    <t>PINNACLE VODKA - VODKA-CLASSIC-DOM - 750 ML  ( AL - A000136 )</t>
  </si>
  <si>
    <t>BASIL HAYDEN'S STRAIGHT BOURBON - DOM WHSKY-STRT-SM BTCH - 750 ML  ( AL - A000194 )</t>
  </si>
  <si>
    <t>NEW AMSTERDAM RASPBERRY FLAVORED VODKA - VODKA-FLVRD-DOM - 750 ML  ( AL - A001917 )</t>
  </si>
  <si>
    <t>CUERVO AUTHENTIC LIME MARGARITAS - COCKTAILS - 1.75 LTR  ( AL - F001004 )</t>
  </si>
  <si>
    <t>JIM BEAM HONEY - DOM WHSKY-BLND - 750 ML  ( AL - A000922 )</t>
  </si>
  <si>
    <t>NEW AMSTERDAM VODKA - VODKA-CLASSIC-DOM - 50 ML  ( AL - D000496 )</t>
  </si>
  <si>
    <t>OLD FORESTER - DOM WHSKY-STRT-BRBN/TN - 1.0 LTR  ( AL - E000017 )</t>
  </si>
  <si>
    <t>QUALITY HOUSE BLENDED WHISKEY - DOM WHSKY-BLND - 1.0 LTR  ( AL - E000413 )</t>
  </si>
  <si>
    <t>DEKUYPER PEACHTREE SCHNAPPS - CRDL-SNPS-PEACH - 1.0 LTR  ( AL - E000067 )</t>
  </si>
  <si>
    <t>KETEL ONE DUTCH VODKA - VODKA-CLASSIC-IMP - 1.0 LTR  ( AL - E000598 )</t>
  </si>
  <si>
    <t>BARTON - VODKA-CLASSIC-DOM - 750 ML  ( AL - A000364 )</t>
  </si>
  <si>
    <t>CANADIAN MIST - CAN-US BLND-US BTLD - 375 ML  ( AL - B000495 )</t>
  </si>
  <si>
    <t>JOSE CUERVO ESPECIAL SILVER - TEQUILA-BLANCO - 50 ML  ( AL - D000395 )</t>
  </si>
  <si>
    <t>WOODFORD RSV KENTUCKY STRAIGHT BOURBON - DOM WHSKY-STRT-SM BTCH - 375 ML  ( AL - B001515 )</t>
  </si>
  <si>
    <t>CROWN ROYAL BLACKBERRY FLAVORED WHK - CAN-US BLND-US BTLD - 375 ML  ( AL - B070186 )</t>
  </si>
  <si>
    <t>CROWN ROYAL VANILLA FLAVORED WHISKY - CAN-US BLND-US BTLD - 750 ML  ( AL - A001701 )</t>
  </si>
  <si>
    <t>99 PINK LEMONADE LIQUEUR - CRDL-SNPS-OTH - 50 ML  ( AL - D007966 )</t>
  </si>
  <si>
    <t>JUAREZ GOLD DSS TEQUILA BASED CORDIAL - TEQUILA-GOLD - 1.75 LTR  ( AL - F008027 )</t>
  </si>
  <si>
    <t>SMIRNOFF - VODKA-CLASSIC-DOM - 1.75 LTR  ( AL - F000391 )</t>
  </si>
  <si>
    <t>KETEL ONE DUTCH VODKA - VODKA-CLASSIC-IMP - 375 ML  ( AL - B000598 )</t>
  </si>
  <si>
    <t>ANGEL'S ENVY WHISKEY - DOM WHSKY-STRT-BRBN/TN - 750 ML  ( AL - A001237 )</t>
  </si>
  <si>
    <t>SKOL - VODKA-CLASSIC-DOM - 750 ML  ( AL - A000084 )</t>
  </si>
  <si>
    <t>CROWN ROYAL PEACH FLAVORED WHISKEY - CAN-US BLND-US BTLD - 375 ML  ( AL - B007115 )</t>
  </si>
  <si>
    <t>HIGH NOON VD ICE TEA 8P:OG/PC/LM/RS355ML - COCKTAILS - 375 ML  ( AL - J070262 )</t>
  </si>
  <si>
    <t>1800 REPOSADO TEQUILA - TEQUILA-REPOSADO - 750 ML  ( AL - A000383 )</t>
  </si>
  <si>
    <t>REMY MARTIN VSOP - BRNDY/CGNC-CGNC-VSOP - 750 ML  ( AL - A000669 )</t>
  </si>
  <si>
    <t>BUMBU THE ORIGINAL - RUM-FLVRD - 750 ML  ( AL - A001935 )</t>
  </si>
  <si>
    <t>EVAN WILLIAMS BLACK LABEL - DOM WHSKY-STRT-BRBN/TN - 750 ML TRV  ( AL - A001149 )</t>
  </si>
  <si>
    <t>SEAGRAM'S EXTRA SMOOTH VODKA - VODKA-CLASSIC-DOM - 200 ML  ( AL - C000726 )</t>
  </si>
  <si>
    <t>PATRON SILVER TEQUILA - TEQUILA-BLANCO - 200 ML  ( AL - C001872 )</t>
  </si>
  <si>
    <t>TITO'S HANDMADE VODKA 12-4B SLEEVE - VODKA-CLASSIC-DOM - 100 ML  ( AL - G000146 )</t>
  </si>
  <si>
    <t>BARTON GIN - GIN-CLASSIC-DOM - 1.0 LTR  ( AL - E000039 )</t>
  </si>
  <si>
    <t>GRAN GALA TRIPLE ORANGE PROPRIETARY LIQ - CRDL-LQR&amp;SPC-OTH - 1.0 LTR  ( AL - E001174 )</t>
  </si>
  <si>
    <t>CUERVO TRADICIONAL - TEQUILA-GOLD - 750 ML  ( AL - A001003 )</t>
  </si>
  <si>
    <t>PINNACLE 100 PROOF VODKA - VODKA-CLASSIC-DOM - 1.75 LTR  ( AL - F000469 )</t>
  </si>
  <si>
    <t>CANADIAN MIST - CAN-US BLND-US BTLD - 750 ML TRV  ( AL - A000431 )</t>
  </si>
  <si>
    <t>OLE SMOKY TENNESSEE SALTY CARAMEL WHSKEY - DOM WHSKY-BLND - 750 ML  ( AL - A001781 )</t>
  </si>
  <si>
    <t>SMIRNOFF - VODKA-CLASSIC-DOM - 1.0 LTR  ( AL - E000363 )</t>
  </si>
  <si>
    <t>GENTLEMAN JACK - DOM WHSKY-STRT-BRBN/TN - 750 ML  ( AL - A000419 )</t>
  </si>
  <si>
    <t>EVAN WILLIAMS BLACK LABEL - DOM WHSKY-STRT-BRBN/TN - 1.0 LTR  ( AL - E000149 )</t>
  </si>
  <si>
    <t>MALIBU/RTD VRTY 8P:PNC/STW/PCH/PNA 355ML - COCKTAILS - 375 ML  ( AL - J070046 )</t>
  </si>
  <si>
    <t>DELEON BLANCO TEQUILA - TEQUILA-BLANCO - 750 ML  ( AL - A001321 )</t>
  </si>
  <si>
    <t>OLD CROW - DOM WHSKY-STRT-BRBN/TN - 1.75 LTR  ( AL - F000232 )</t>
  </si>
  <si>
    <t>REMY MARTIN 1738 ACCORD ROYAL COGNAC - BRNDY/CGNC-CGNC-OTH - 750 ML  ( AL - A000792 )</t>
  </si>
  <si>
    <t>CANADIAN RICH AND RARE - CAN-US BLND-US BTLD - 375 ML  ( AL - B000155 )</t>
  </si>
  <si>
    <t>JAGERMEISTER - CRDL-LQR&amp;SPC-OTH - 1.75 LTR  ( AL - F000396 )</t>
  </si>
  <si>
    <t>HORNITOS PLATA WHITE TEQUILA - TEQUILA-BLANCO - 1.75 LTR  ( AL - F001420 )</t>
  </si>
  <si>
    <t>CUERVO TRADICIONAL BLANCO TEQUILA - TEQUILA-BLANCO - 750 ML  ( AL - A000264 )</t>
  </si>
  <si>
    <t>KAHLUA MEXICAN LIQUOR - CRDL-COFFEE LQR - 750 ML  ( AL - A000425 )</t>
  </si>
  <si>
    <t>CROWN ROYAL PEACH FLAVORED WHISKEY - CAN-US BLND-US BTLD - 1.75 LTR  ( AL - F007115 )</t>
  </si>
  <si>
    <t>COINTREAU - CRDL-LQR&amp;SPC-OTH - 750 ML  ( AL - A000013 )</t>
  </si>
  <si>
    <t>CANADIAN RICH AND RARE RESERVE - CAN-US BLND-US BTLD - 750 ML  ( AL - A000389 )</t>
  </si>
  <si>
    <t>KIRKLAND SIGNATURE IRISH CREAM LIQUEUR - CRDL-CRM LQR - 1.75 LTR  ( AL - F008916 )</t>
  </si>
  <si>
    <t>PAUL MASSON GRANDE AMBER PEACH FL BRANDY - BRNDY/CGNC-DOM - 750 ML  ( AL - A001317 )</t>
  </si>
  <si>
    <t>FIREBALL BLAZIN' APPLE WHISKEY - DOM WHSKY-BLND - 750 ML  ( AL - A070531 )</t>
  </si>
  <si>
    <t>FIREBALL BLAZIN' APPLE WHISKEY PET - DOM WHSKY-BLND - 750 ML  ( AL - A070532 )</t>
  </si>
  <si>
    <t>SUN CRUISER CLASSIC ICED TEA 6P 355ML - COCKTAILS - 375 ML  ( AL - J008311 )</t>
  </si>
  <si>
    <t>STATESIDE SURFSIDE LEMONADE VODKA 355ML - COCKTAILS - 375 ML  ( AL - J070343 )</t>
  </si>
  <si>
    <t>PAUL MASSON GRANDE AMBER - BRNDY/CGNC-DOM - 1.0 LTR  ( AL - E000467 )</t>
  </si>
  <si>
    <t>RED STAG BY JIM BEAM BLACK CHERRY WHISKY - DOM WHSKY-BLND - 750 ML  ( AL - A001889 )</t>
  </si>
  <si>
    <t>OLMECA ALTOS REPOSADO 100% DE AGAVE TEQ - TEQUILA-REPOSADO - 750 ML  ( AL - A001090 )</t>
  </si>
  <si>
    <t>PINNACLE VODKA - VODKA-CLASSIC-DOM - 50 ML  ( AL - D000136 )</t>
  </si>
  <si>
    <t>SKREWBALL PEANUT BUTTER WHISKEY - DOM WHSKY-BLND - 750 ML  ( AL - A007210 )</t>
  </si>
  <si>
    <t>99 PEANUT BUTTER WHISKEY DSS - DOM WHSKY-BLND - 50 ML  ( AL - D007335 )</t>
  </si>
  <si>
    <t>NUTRL PINEAPPLE 6-4PK CAN 355ML - COCKTAILS - 375 ML  ( AL - J010467 )</t>
  </si>
  <si>
    <t>SKYY - VODKA-CLASSIC-DOM - 750 ML  ( AL - A000962 )</t>
  </si>
  <si>
    <t>HORNITOS REPOSADO TEQUILA - TEQUILA-REPOSADO - 375 ML  ( AL - B000237 )</t>
  </si>
  <si>
    <t>NEW AMSTERDAM PINK WHITNEY LMN 10P(S-1E) - VODKA-FLVRD-DOM - 50 ML  ( AL - D007287 )</t>
  </si>
  <si>
    <t>DON JULIO BLANCO TEQUILA - TEQUILA-BLANCO - 375 ML  ( AL - B000111 )</t>
  </si>
  <si>
    <t>CLYDE MAY'S ALABAMA STYLE WHISKEY 85P - DOM WHSKY-STRT-BRBN/TN - 750 ML  ( AL - A000918 )</t>
  </si>
  <si>
    <t>GENTLEMAN JACK - DOM WHSKY-STRT-BRBN/TN - 375 ML  ( AL - B000419 )</t>
  </si>
  <si>
    <t>NEW AMSTERDAM VODKA - VODKA-CLASSIC-DOM - 200 ML  ( AL - C000496 )</t>
  </si>
  <si>
    <t>JIM BEAM KENTUCKY FIRE - DOM WHSKY-BLND - 50 ML  ( AL - D001337 )</t>
  </si>
  <si>
    <t>CANADIAN HUNTER - CAN-US BLND-US BTLD - 1.75 LTR  ( AL - F000120 )</t>
  </si>
  <si>
    <t>FIREBALL CINNAMON WHISKEY (PET) - DOM WHSKY-BLND - 1.75 LTR  ( AL - F005813 )</t>
  </si>
  <si>
    <t>ARISTOCRAT LIGHT - RUM-LIGHT - 1.75 LTR  ( AL - F000137 )</t>
  </si>
  <si>
    <t>HORNITOS PLATA WHITE TEQUILA - TEQUILA-BLANCO - 375 ML  ( AL - B001420 )</t>
  </si>
  <si>
    <t xml:space="preserve">JOSE CUERVO SPARKLING PLAOMA </t>
  </si>
  <si>
    <t>A070741</t>
  </si>
  <si>
    <t>G4 108 Blanco High Proof</t>
  </si>
  <si>
    <t>A070742</t>
  </si>
  <si>
    <t>G4 Blanco Madera</t>
  </si>
  <si>
    <t>A070724</t>
  </si>
  <si>
    <t>Penelope Blackberry Old Fashioned Ready-To-Pour</t>
  </si>
  <si>
    <t>A070725</t>
  </si>
  <si>
    <t>Penelope Classic Series Rye Whiskey</t>
  </si>
  <si>
    <t>A070730</t>
  </si>
  <si>
    <t>Deep Eddy Espresso Vodka</t>
  </si>
  <si>
    <t>D070730</t>
  </si>
  <si>
    <t>J070736</t>
  </si>
  <si>
    <t>Absolut Ocean Spray Double Shot</t>
  </si>
  <si>
    <t>Clyde May's Straight Wheated Bourbon</t>
  </si>
  <si>
    <t>SMIRNOFF RASPBERRY FLAVORED VODKA - VODKA-FLVRD-DOM - 750 ML  ( AL - A001366 )</t>
  </si>
  <si>
    <t>KIRKLAND SIGNATURE FRENCH VODKA - VODKA-CLASSIC-IMP - 1.75 LTR  ( AL - F008900 )</t>
  </si>
  <si>
    <t>JACK DANIELS TENN BLACKBERRY LIQ 10P PET - DOM WHSKY-BLND - 50 ML  ( AL - D070512 )</t>
  </si>
  <si>
    <t>99 BLUE RASPBERRY LIQUEUR - CRDL-LQR&amp;SPC-FRT - 50 ML  ( AL - D007430 )</t>
  </si>
  <si>
    <t>THREE OLIVES VODKA - VODKA-CLASSIC-IMP - 1.75 LTR  ( AL - F001470 )</t>
  </si>
  <si>
    <t>CASTILLO WHITE PET - RUM-LIGHT - 1.75 LTR  ( AL - F000251 )</t>
  </si>
  <si>
    <t>SEAGRAMS V O - CAN-FRGN BLND-FRGN BTLD - 1.75 LTR  ( AL - F000109 )</t>
  </si>
  <si>
    <t>SMIRNOFF STRAWBERRY FLAVORED VODKA - VODKA-FLVRD-DOM - 750 ML  ( AL - A001359 )</t>
  </si>
  <si>
    <t>DEKUYPER BLUE - CRDL-LQR&amp;SPC-CURACAO - 1.0 LTR  ( AL - E000216 )</t>
  </si>
  <si>
    <t>EARLY TIMES KENTUCKY - DOM WHSKY-STRT-BRBN/TN - 1.75 LTR  ( AL - F000024 )</t>
  </si>
  <si>
    <t>PAUL MASSON GRAND AMBER VSOP - BRNDY/CGNC-DOM - 200 ML  ( AL - C000777 )</t>
  </si>
  <si>
    <t>HENNESSY V S - BRNDY/CGNC-CGNC-VS - 1.75 LTR  ( AL - F000322 )</t>
  </si>
  <si>
    <t>BACARDI GOLD DARK RUM - RUM-GOLD - 375 ML  ( AL - B000265 )</t>
  </si>
  <si>
    <t>EARLY TIMES KENTUCKY - DOM WHSKY-STRT-BRBN/TN - 750 ML TRV  ( AL - A000441 )</t>
  </si>
  <si>
    <t>FOUR ROSES KENTUCKY STRAIGHT BOURBON - DOM WHSKY-STRT-BRBN/TN - 750 ML  ( AL - A000556 )</t>
  </si>
  <si>
    <t>BARTON LIGHT - RUM-LIGHT - 1.75 LTR  ( AL - F000010 )</t>
  </si>
  <si>
    <t>BACARDI GOLD DARK RUM - RUM-GOLD - 1.75 LTR  ( AL - F000265 )</t>
  </si>
  <si>
    <t>DEEP EDDY LEMON FLAVORED VODKA - VODKA-FLVRD-DOM - 1.75 LTR  ( AL - F001492 )</t>
  </si>
  <si>
    <t>BULLEIT 95 RYE STRAIGHT RYE - DOM WHSKY-STRT-RYE - 750 ML  ( AL - A000751 )</t>
  </si>
  <si>
    <t>JIM BEAM - DOM WHSKY-STRT-BRBN/TN - 200 ML  ( AL - C000664 )</t>
  </si>
  <si>
    <t>WILD TURKEY RARE BREED - DOM WHSKY-STRT-BRBN/TN - 750 ML  ( AL - A000489 )</t>
  </si>
  <si>
    <t>DON JULIO ANEJO TEQUILA GOLD - TEQUILA-ANEJO - 375 ML  ( AL - B001669 )</t>
  </si>
  <si>
    <t>MAKER'S MARK 46 - DOM WHSKY-STRT-BRBN/TN - 750 ML  ( AL - A000240 )</t>
  </si>
  <si>
    <t>BENCHMARK OLD # 8 STRAIGHT BOURBON - DOM WHSKY-STRT-BRBN/TN - 1.0 LTR  ( AL - E005065 )</t>
  </si>
  <si>
    <t>BLACK VELVET - CAN-US BLND-US BTLD - 1.75 LTR  ( AL - F000123 )</t>
  </si>
  <si>
    <t>CAMPO BRAVO REPOSADO TEQUILA - TEQUILA-REPOSADO - 1.0 LTR  ( AL - E070405 )</t>
  </si>
  <si>
    <t>JOSE CUERVO GOLD MARGARITA - COCKTAILS - 1.75 LTR  ( AL - F001206 )</t>
  </si>
  <si>
    <t>CROWN ROYAL VANILLA FLAVORED WHISKY - CAN-US BLND-US BTLD - 375 ML  ( AL - B001701 )</t>
  </si>
  <si>
    <t>JIM BEAM APPLE FLAVORED WHISKEY - DOM WHSKY-BLND - 750 ML  ( AL - A001528 )</t>
  </si>
  <si>
    <t>SMIRNOFF VANILLA FLAVORED VODKA - VODKA-FLVRD-DOM - 750 ML  ( AL - A001368 )</t>
  </si>
  <si>
    <t>HIGH NOON SUN SIPS PINEAPPLE 700ML - COCKTAILS - 750 ML  ( AL - L007255 )</t>
  </si>
  <si>
    <t>OLE SMOKY BANANA PUDDING CREAM MOONSHINE - CRDL-CRM LQR - 750 ML  ( AL - A007782 )</t>
  </si>
  <si>
    <t>FIREBALL BLAZIN' APPLE WHISKEY PET - DOM WHSKY-BLND - 200 ML  ( AL - C070531 )</t>
  </si>
  <si>
    <t>SMIRNOFF KISSED CARAMEL FLAVORED VODKA - VODKA-FLVRD-DOM - 750 ML  ( AL - A000848 )</t>
  </si>
  <si>
    <t>REDMONT VODKA - VODKA-CLASSIC-DOM - 750 ML  ( AL - A001751 )</t>
  </si>
  <si>
    <t>MARGARITAVILLE GOLD TEQUILA - TEQUILA-GOLD - 1.75 LTR  ( AL - F001141 )</t>
  </si>
  <si>
    <t>1800 REPOSADO TEQUILA - TEQUILA-REPOSADO - 375 ML  ( AL - B000383 )</t>
  </si>
  <si>
    <t>BIRD DOG SALTED CARAMEL FLAVORED WHISKEY - DOM WHSKY-BLND - 750 ML  ( AL - A007600 )</t>
  </si>
  <si>
    <t>SMIRNOFF - VODKA-CLASSIC-DOM - 750 ML  ( AL - A000391 )</t>
  </si>
  <si>
    <t>99 BUTTERSCOTCH SCHNAPPS LIQUEUR - CRDL-SNPS-BTRSCTCH - 50 ML  ( AL - D070226 )</t>
  </si>
  <si>
    <t>MALIBU RUM NATURAL COCONUT - RUM-FLVRD - 750 ML TRV  ( AL - A000652 )</t>
  </si>
  <si>
    <t>JIM BEAM VANILLA FLAVORED WHISKEY - DOM WHSKY-BLND - 750 ML  ( AL - A001880 )</t>
  </si>
  <si>
    <t>CUERVO ESPECIAL - TEQUILA-GOLD - 50 ML  ( AL - D000393 )</t>
  </si>
  <si>
    <t>OLE SMOKY TENN MOONSHINE BUTTER PECAN - CRDL-LQR&amp;SPC-OTH - 750 ML  ( AL - A007248 )</t>
  </si>
  <si>
    <t>LUNAZUL REPOSADO TEQUILA - TEQUILA-REPOSADO - 1.0 LTR  ( AL - E005741 )</t>
  </si>
  <si>
    <t>ABSOLUT - VODKA-CLASSIC-IMP - 50 ML  ( AL - D000675 )</t>
  </si>
  <si>
    <t>MALIBU RUM NATURAL COCONUT - RUM-FLVRD - 375 ML  ( AL - B000659 )</t>
  </si>
  <si>
    <t>PINNACLE WHIPPED CREAM FLAVORED VODKA - VODKA-FLVRD-IMP - 375 ML  ( AL - B000275 )</t>
  </si>
  <si>
    <t>TEXACRAFT SOUR PICKLE VODKA - VODKA-FLVRD-DOM - 50 ML  ( AL - D070296 )</t>
  </si>
  <si>
    <t>DON JULIO REPOSADO TEQUILA GOLD - TEQUILA-REPOSADO - 50 ML  ( AL - D001988 )</t>
  </si>
  <si>
    <t>BAILEYS ORIGINAL IRISH CREAM LIQUEUR - CRDL-CRM LQR - 750 ML  ( AL - A000646 )</t>
  </si>
  <si>
    <t>CABO WABO BLANCO WHITE TEQUILA - TEQUILA-BLANCO - 750 ML  ( AL - A001153 )</t>
  </si>
  <si>
    <t>COURVOISIER V S - BRNDY/CGNC-CGNC-VS - 200 ML  ( AL - C000549 )</t>
  </si>
  <si>
    <t>SALVADOR'S ORIGINAL MARGARITA 26PRF RTD - COCKTAILS - 1.75 LTR  ( AL - F000280 )</t>
  </si>
  <si>
    <t>GRAND MARNIER - CRDL-LQR&amp;SPC-OTH - 750 ML  ( AL - A000692 )</t>
  </si>
  <si>
    <t>NEW AMSTERDAM PINK WHITNEY PINK LEMONADE - VODKA-FLVRD-DOM - 375 ML  ( AL - B007287 )</t>
  </si>
  <si>
    <t>MI CAMPO REPOSADO TEQUILA - TEQUILA-REPOSADO - 1.0 LTR  ( AL - E008210 )</t>
  </si>
  <si>
    <t>JIM BEAM PINEAPPLE FLAVORED WHISKEY PET - DOM WHSKY-BLND - 50 ML  ( AL - D070372 )</t>
  </si>
  <si>
    <t>FINEST CALL SWEET 'N' SOUR WINE MIX - TABLE OTHER - 1.0 LTR  ( AL - E003615 )</t>
  </si>
  <si>
    <t>CHI-CHI'S MARGARITA - COCKTAILS - 1.75 LTR  ( AL - F000219 )</t>
  </si>
  <si>
    <t>BACARDI GOLD DARK RUM PET - RUM-GOLD - 1.75 LTR  ( AL - F001265 )</t>
  </si>
  <si>
    <t>DESERT ISLAND LONG ISLAND ICE TEA - COCKTAILS - 1.75 LTR  ( AL - F000462 )</t>
  </si>
  <si>
    <t>WILD TURKEY 81 STRAIGHT BOURBON - DOM WHSKY-STRT-BRBN/TN - 1.75 LTR  ( AL - F000055 )</t>
  </si>
  <si>
    <t>DELEON BLANCO TEQUILA - TEQUILA-BLANCO - 375 ML  ( AL - B001321 )</t>
  </si>
  <si>
    <t>HORNITOS REPOSADO TEQUILA - TEQUILA-REPOSADO - 750 ML  ( AL - A000237 )</t>
  </si>
  <si>
    <t>BARTON GIN - GIN-CLASSIC-DOM - 750 ML TRV  ( AL - A000539 )</t>
  </si>
  <si>
    <t>TANQUERAY - GIN-CLASSIC-IMP - 1.75 LTR  ( AL - F000689 )</t>
  </si>
  <si>
    <t>CUERVO AUTHENTIC LIME MARGARITAS - COCKTAILS - 200 ML  ( AL - C001004 )</t>
  </si>
  <si>
    <t>SVEDKA SWEDISH VODKA - VODKA-CLASSIC-IMP - 375 ML  ( AL - B000990 )</t>
  </si>
  <si>
    <t>PINNACLE WHIPPED CREAM FLAVORED VODKA - VODKA-FLVRD-IMP - 50 ML  ( AL - D000275 )</t>
  </si>
  <si>
    <t>OLD FORESTER SIGNATURE - DOM WHSKY-STRT-BRBN/TN - 1.75 LTR  ( AL - F000253 )</t>
  </si>
  <si>
    <t>BACARDI SUPERIOR RUM - RUM-LIGHT - 50 ML  ( AL - D000250 )</t>
  </si>
  <si>
    <t>BURNETT'S VODKA 80 PROOF - VODKA-CLASSIC-DOM - 375 ML  ( AL - B000297 )</t>
  </si>
  <si>
    <t>HIGH NOON SUN SIPS PEACH 355ML - COCKTAILS - 375 ML  ( AL - J070502 )</t>
  </si>
  <si>
    <t>A070716</t>
  </si>
  <si>
    <t>Rumple Minze Cinnamint Whiskey</t>
  </si>
  <si>
    <t>D070716</t>
  </si>
  <si>
    <t>SMIRNOFF GREEN APPLE FLAVORED VODKA - VODKA-FLVRD-DOM - 50 ML  ( AL - D001369 )</t>
  </si>
  <si>
    <t>PAUL MASSON GRANDE AMBER PEACH FL BRANDY - BRNDY/CGNC-DOM - 375 ML  ( AL - B001317 )</t>
  </si>
  <si>
    <t>CUERVO ESPECIAL - TEQUILA-GOLD - 100 ML  ( AL - G000393 )</t>
  </si>
  <si>
    <t>NUTRL WATERMELON 6-4PK CAN 355ML - COCKTAILS - 375 ML  ( AL - J010468 )</t>
  </si>
  <si>
    <t>PAUL MASSON GRAND AMBER VSOP - BRNDY/CGNC-DOM - 1.75 LTR  ( AL - F000777 )</t>
  </si>
  <si>
    <t>CONCIERE VODKA - VODKA-CLASSIC-DOM - 1.0 LTR  ( AL - E009621 )</t>
  </si>
  <si>
    <t>AMARETTO DI AMORE CLASSICO - CRDL-LQR&amp;SPC-AMRT - 750 ML  ( AL - A000223 )</t>
  </si>
  <si>
    <t>TANQUERAY - GIN-CLASSIC-IMP - 750 ML  ( AL - A000689 )</t>
  </si>
  <si>
    <t>JACK DANIELS TENNESSEE HONEY LIQUEUR - DOM WHSKY-BLND - 375 ML  ( AL - B000361 )</t>
  </si>
  <si>
    <t>GRAN GALA TRIPLE ORANGE PROPRIETARY LIQ - CRDL-LQR&amp;SPC-OTH - 750 ML  ( AL - A001174 )</t>
  </si>
  <si>
    <t>CROWN ROYAL BLACK CANADIAN WHISKY - CAN-FRGN BLND-FRGN BTLD - 375 ML  ( AL - B000214 )</t>
  </si>
  <si>
    <t>E &amp; J GALLO SUPERIOR RESERVE VSOP - BRNDY/CGNC-DOM - 375 ML  ( AL - B001690 )</t>
  </si>
  <si>
    <t>JIM BEAM PEACH FLAVORED WHISKEY - DOM WHSKY-BLND - 50 ML  ( AL - D007121 )</t>
  </si>
  <si>
    <t>BURNETT'S VODKA 80 PROOF - VODKA-CLASSIC-DOM - 750 ML  ( AL - A000297 )</t>
  </si>
  <si>
    <t>MOM WATER SUSAN STRAWBERRY KIWI 4P 355ML - COCKTAILS - 375 ML  ( AL - J070590 )</t>
  </si>
  <si>
    <t>MASTER OF MIXES SIMPLE SYRUP CKTL ESSNTL - TABLE OTHER - 375 ML  ( AL - B003720 )</t>
  </si>
  <si>
    <t>CAPTAIN MORGAN ORIGINAL SPICED - RUM-FLVRD - 375 ML  ( AL - B000104 )</t>
  </si>
  <si>
    <t>DON JULIO REPOSADO TEQUILA GOLD - TEQUILA-REPOSADO - 1.75 LTR  ( AL - F001988 )</t>
  </si>
  <si>
    <t>LORD CALVERT - CAN-US BLND-US BTLD - 1.75 LTR  ( AL - F000115 )</t>
  </si>
  <si>
    <t>1800 ULTIMATE MARGARITA RTD - COCKTAILS - 1.75 LTR  ( AL - F001485 )</t>
  </si>
  <si>
    <t>BIRD DOG PEACH FLAVORED WHISKEY - DOM WHSKY-BLND - 750 ML  ( AL - A001077 )</t>
  </si>
  <si>
    <t>DEKUYPER AMARETTO SILK 42 PROOF LIQUEUR - CRDL-LQR&amp;SPC-AMRT - 1.0 LTR  ( AL - E000823 )</t>
  </si>
  <si>
    <t>SAUZA BLUE SILVER TEQUILA - TEQUILA-BLANCO - 1.0 LTR  ( AL - E005983 )</t>
  </si>
  <si>
    <t>CROWN ROYAL LMND VTY 8P:LM/BL/M/PC 355ML - COCKTAILS - 375 ML  ( AL - J070220 )</t>
  </si>
  <si>
    <t>BEEFEATER - GIN-CLASSIC-IMP - 750 ML  ( AL - A000545 )</t>
  </si>
  <si>
    <t>SAZERAC RYE 6 YEARS OLD - DOM WHSKY-STRT-RYE - 750 ML  ( AL - A001120 )</t>
  </si>
  <si>
    <t>PATRON REPOSADO - TEQUILA-REPOSADO - 750 ML  ( AL - A001870 )</t>
  </si>
  <si>
    <t>EVAN WILLIAMS WHITE LABEL - DOM WHSKY-STRT-BRBN/TN - 750 ML  ( AL - A001819 )</t>
  </si>
  <si>
    <t>CARAVELLA LIMONCELLO LEMON LIQUEUR - CRDL-LQR&amp;SPC-FRT - 750 ML  ( AL - A000001 )</t>
  </si>
  <si>
    <t>CORRALEJO REPOSADO GOLD TEQUILA - TEQUILA-REPOSADO - 750 ML  ( AL - A000281 )</t>
  </si>
  <si>
    <t>CALYPSO SPICED RUM - RUM-FLVRD - 1.75 LTR  ( AL - F000714 )</t>
  </si>
  <si>
    <t>LUCKY ONE LEMONADE ORIGINAL VDK 4P 355ML - COCKTAILS - 375 ML  ( AL - J070489 )</t>
  </si>
  <si>
    <t>DON JULIO ANEJO 70TH ANNIVERSARY - TEQUILA-ANEJO - 750 ML  ( AL - A008189 )</t>
  </si>
  <si>
    <t>DESERT ISLAND LONG ISLAND ICE TEA - COCKTAILS - 1.0 LTR  ( AL - E000462 )</t>
  </si>
  <si>
    <t>FOUR ROSES SINGLE BARREL KENTUCKY BOURBN - DOM WHSKY-STRT-BRBN/TN - 750 ML  ( AL - A000557 )</t>
  </si>
  <si>
    <t>SMIRNOFF WHIPPED CREAM FLAVORED VODKA - VODKA-FLVRD-DOM - 750 ML  ( AL - A000585 )</t>
  </si>
  <si>
    <t>KIRKLAND SIGNATURE REPOSADO TEQUILA - TEQUILA-REPOSADO - 1.0 LTR  ( AL - E008950 )</t>
  </si>
  <si>
    <t>NEW AMSTERDAM PEACH FLAVORED VODKA - VODKA-FLVRD-DOM - 750 ML  ( AL - A000832 )</t>
  </si>
  <si>
    <t>PINNACLE PINEAPPLE FLAVORED VODKA - VODKA-FLVRD-IMP - 1.75 LTR  ( AL - F001338 )</t>
  </si>
  <si>
    <t>SUNNY D VDK VTY 8P:4TANGY/2PNA&amp;2STW355ML - COCKTAILS - 375 ML  ( AL - J070205 )</t>
  </si>
  <si>
    <t>SEAGRAM'S EXTRA DRY - GIN-CLASSIC-DOM - 50 ML  ( AL - D000112 )</t>
  </si>
  <si>
    <t>CRUZAN COCONUT FLAVORED V.I. RUM - RUM-FLVRD - 750 ML  ( AL - A000898 )</t>
  </si>
  <si>
    <t>SVEDKA SWEDISH VODKA - VODKA-CLASSIC-IMP - 1.0 LTR  ( AL - E000990 )</t>
  </si>
  <si>
    <t>SEAGRAM'S EXTRA SMOOTH VODKA - VODKA-CLASSIC-DOM - 750 ML  ( AL - A000726 )</t>
  </si>
  <si>
    <t>OLE SMOKY TENN MOONSHINE APPLE PIE 70P - DOM WHSKY-BLND - 750 ML  ( AL - A001646 )</t>
  </si>
  <si>
    <t>CUERVO AUTHENTIC LIGHT MARGARITA CLS LME - COCKTAILS - 1.75 LTR  ( AL - F001005 )</t>
  </si>
  <si>
    <t>MASTER OF MIXES SWEET AND SOUR - TABLE OTHER - 1.5 LTR  ( AL - F003926 )</t>
  </si>
  <si>
    <t>BELVEDERE POLISH VODKA - VODKA-CLASSIC-IMP - 750 ML  ( AL - A001000 )</t>
  </si>
  <si>
    <t>CANADIAN RICH AND RARE - CAN-US BLND-US BTLD - 750 ML  ( AL - A000155 )</t>
  </si>
  <si>
    <t>CROWN ROYAL BLACK CANADIAN WHISKY - CAN-FRGN BLND-FRGN BTLD - 750 ML  ( AL - A000214 )</t>
  </si>
  <si>
    <t>JOSE CUERVO AUTHENTIC STRAWBERY LIME PET - COCKTAILS - 200 ML  ( AL - C001204 )</t>
  </si>
  <si>
    <t>MILAGRO REPOSADO - TEQUILA-REPOSADO - 375 ML  ( AL - B007602 )</t>
  </si>
  <si>
    <t>CANADIAN MIST - CAN-US BLND-US BTLD - 750 ML  ( AL - A000495 )</t>
  </si>
  <si>
    <t>KAHLUA MEXICAN LIQUOR - CRDL-COFFEE LQR - 1.0 LTR  ( AL - E000425 )</t>
  </si>
  <si>
    <t>GEORGE DICKEL SIGNATURE RECIPE - DOM WHSKY-STRT-BRBN/TN - 1.75 LTR  ( AL - F000184 )</t>
  </si>
  <si>
    <t>1800 ULTIMATE PINEAPPLE MARGARITA R-T-D - COCKTAILS - 1.75 LTR  ( AL - F000799 )</t>
  </si>
  <si>
    <t>1800 REPOSADO TEQUILA - TEQUILA-REPOSADO - 1.75 LTR  ( AL - F000383 )</t>
  </si>
  <si>
    <t>GENTLEMAN JACK - DOM WHSKY-STRT-BRBN/TN - 1.75 LTR  ( AL - F000419 )</t>
  </si>
  <si>
    <t>TANQUERAY - GIN-CLASSIC-IMP - 1.0 LTR  ( AL - E000689 )</t>
  </si>
  <si>
    <t>DEWARS WHITE LABEL - SCOTCH-BLND-FRGN BTLD - 1.75 LTR  ( AL - F000095 )</t>
  </si>
  <si>
    <t>EVAN WILLIAMS BLACK LABEL - DOM WHSKY-STRT-BRBN/TN - 50 ML  ( AL - D000149 )</t>
  </si>
  <si>
    <t>CROWN ROYAL BLACK CANADIAN WHISKY - CAN-FRGN BLND-FRGN BTLD - 1.75 LTR  ( AL - F000214 )</t>
  </si>
  <si>
    <t>ELIJAH CRAIG SMALL BATCH - DOM WHSKY-STRT-BRBN/TN - 1.75 LTR  ( AL - F000405 )</t>
  </si>
  <si>
    <t>PLATINUM 10X VODKA - VODKA-CLASSIC-DOM - 1.75 LTR  ( AL - F007814 )</t>
  </si>
  <si>
    <t>TWENTY GRAND VODKA INFUSED WITH COGNAC - VODKA-FLVRD-DOM - 750 ML  ( AL - A000939 )</t>
  </si>
  <si>
    <t>MONTEZUMA - TEQUILA-BLANCO - 750 ML  ( AL - A000411 )</t>
  </si>
  <si>
    <t>ESPOLON BLANCO WHITE TEQUILA - TEQUILA-BLANCO - 1.75 LTR  ( AL - F000617 )</t>
  </si>
  <si>
    <t>CANADIAN HUNTER - CAN-US BLND-US BTLD - 750 ML  ( AL - A000120 )</t>
  </si>
  <si>
    <t>EMPRESS 1908 GIN - GIN-CLASSIC-IMP - 750 ML  ( AL - A007629 )</t>
  </si>
  <si>
    <t>OLE SMOKY TENN MOONSHINE BUTTER PECAN - CRDL-LQR&amp;SPC-OTH - 50 ML  ( AL - D007248 )</t>
  </si>
  <si>
    <t>ON THE ROCKS WHISKEY SOUR</t>
  </si>
  <si>
    <t>Barrell Seagrass Rye Whiskey</t>
  </si>
  <si>
    <t>PAUL MASSON BLACKBERRY</t>
  </si>
  <si>
    <t>A007954</t>
  </si>
  <si>
    <t>Bradshaw Bourbon Signiture</t>
  </si>
  <si>
    <t>A070743</t>
  </si>
  <si>
    <t>BIATCH BLANCO ROSA TEQUILA 80PR 100ML</t>
  </si>
  <si>
    <t>G070743</t>
  </si>
  <si>
    <t>BIATCH BLANCO ROSA TEQUILA 80PR 750ML</t>
  </si>
  <si>
    <t>A070744</t>
  </si>
  <si>
    <t>BIATCH REPOSADO TEQUILA 80PR 100ML</t>
  </si>
  <si>
    <t>G070744</t>
  </si>
  <si>
    <t>BIATCH REPOSADO TEQUILA 80PR 750ML</t>
  </si>
  <si>
    <t>G070727</t>
  </si>
  <si>
    <t>Roaster's Daughter Espresso Martini</t>
  </si>
  <si>
    <t>Gray Whale Vodka</t>
  </si>
  <si>
    <t>A070722</t>
  </si>
  <si>
    <t>PINAQ MARGARITA</t>
  </si>
  <si>
    <t>L070726</t>
  </si>
  <si>
    <t>Sarti</t>
  </si>
  <si>
    <t>A070729</t>
  </si>
  <si>
    <t>El Mexicano Tequila Blanco</t>
  </si>
  <si>
    <t>A070737</t>
  </si>
  <si>
    <t>Jameson Distillers Batch</t>
  </si>
  <si>
    <t>G070738</t>
  </si>
  <si>
    <t>Skrewball Peanut Butter &amp; Jelly</t>
  </si>
  <si>
    <t>Mijenta Tequila Blanco</t>
  </si>
  <si>
    <t>Mijenta Tequila Reposado</t>
  </si>
  <si>
    <t>L070720</t>
  </si>
  <si>
    <t>Suro Elderflower Liquour</t>
  </si>
  <si>
    <t>ON THE ROCKS LEMON DROP MARTINI VDK RTD - COCKTAILS - 375 ML  ( AL - B070373 )</t>
  </si>
  <si>
    <t>1800 BLANCO - TEQUILA-BLANCO - 200 ML  ( AL - C001838 )</t>
  </si>
  <si>
    <t>FERNET-BRANCA - CRDL-LQR&amp;SPC-OTH - 750 ML  ( AL - A000921 )</t>
  </si>
  <si>
    <t>BOMBAY SAPPHIRE - GIN-CLASSIC-IMP - 1.75 LTR  ( AL - F000641 )</t>
  </si>
  <si>
    <t>NEW AMSTERDAM VODKA - VODKA-CLASSIC-DOM - 1.0 LTR  ( AL - E000496 )</t>
  </si>
  <si>
    <t>BURNETT'S VODKA 80 PROOF - VODKA-CLASSIC-DOM - 750 ML TRV  ( AL - A001594 )</t>
  </si>
  <si>
    <t>SEAFARER LIGHT - RUM-LIGHT - 1.75 LTR  ( AL - F000578 )</t>
  </si>
  <si>
    <t>SEAGRAM TWISTED GIN (W/TWIST LIME FLAVR) - GIN-FLVRD-DOM - 1.75 LTR  ( AL - F000113 )</t>
  </si>
  <si>
    <t>BACARDI SUPERIOR RUM - RUM-LIGHT - 200 ML  ( AL - C000250 )</t>
  </si>
  <si>
    <t>SKYY - VODKA-CLASSIC-DOM - 375 ML  ( AL - B000962 )</t>
  </si>
  <si>
    <t>GENTLEMAN JACK - DOM WHSKY-STRT-BRBN/TN - 1.0 LTR  ( AL - E000419 )</t>
  </si>
  <si>
    <t>BOMBAY SAPPHIRE - GIN-CLASSIC-IMP - 750 ML  ( AL - A000641 )</t>
  </si>
  <si>
    <t>BACARDI GOLD DARK RUM - RUM-GOLD - 750 ML  ( AL - A000265 )</t>
  </si>
  <si>
    <t>JACK DANIEL'S SNG BRL HERITAGE BRL TOAST - DOM WHSKY-STRT-BRBN/TN - 750 ML  ( AL - A070548 )</t>
  </si>
  <si>
    <t>1800 COCONUT FLAVORED TEQUILA (INFUSED) - TEQUILA-FLAVORED - 750 ML  ( AL - A000719 )</t>
  </si>
  <si>
    <t>SEAGRAM'S SEVEN CROWN - DOM WHSKY-BLND - 750 ML  ( AL - A000108 )</t>
  </si>
  <si>
    <t>OLD FORESTER - DOM WHSKY-STRT-BRBN/TN - 375 ML  ( AL - B000017 )</t>
  </si>
  <si>
    <t>JIM BEAM BLACK 7 YR - DOM WHSKY-STRT-BRBN/TN - 1.75 LTR  ( AL - F070662 )</t>
  </si>
  <si>
    <t>CIROC PEACH FLAVORED VODKA SPECIALTY - VODKA-FLVRD-IMP - 375 ML  ( AL - B000748 )</t>
  </si>
  <si>
    <t>WELCH'S VODKA TRANSFUSION 4P 355ML - COCKTAILS - 375 ML  ( AL - J070636 )</t>
  </si>
  <si>
    <t>BARTON LONG ISLAND ICE TEA - COCKTAILS - 1.0 LTR  ( AL - E001364 )</t>
  </si>
  <si>
    <t>MASTER OF MIXES MARGARITA - TABLE OTHER - 1.5 LTR  ( AL - F003911 )</t>
  </si>
  <si>
    <t>NEW AMSTERDAM PINEAPPLE FLAVORED VODKA - VODKA-FLVRD-DOM - 750 ML  ( AL - A001344 )</t>
  </si>
  <si>
    <t>MILES - GIN-CLASSIC-DOM - 750 ML  ( AL - A007027 )</t>
  </si>
  <si>
    <t>FIREBALL BLAZIN' APPLE WHISKEY PET - DOM WHSKY-BLND - 50 ML  ( AL - D070531 )</t>
  </si>
  <si>
    <t>JIM BEAM HONEY - DOM WHSKY-BLND - 375 ML  ( AL - B000922 )</t>
  </si>
  <si>
    <t>WILD TURKEY AMERICAN HONEY - DOM WHSKY-BLND - 750 ML  ( AL - A000107 )</t>
  </si>
  <si>
    <t>HIGH NOON SUN SIPS PINEAPPLE 355ML - COCKTAILS - 375 ML  ( AL - J070501 )</t>
  </si>
  <si>
    <t>REBEL 100 - DOM WHSKY-STRT-BRBN/TN - 750 ML  ( AL - A007201 )</t>
  </si>
  <si>
    <t>MR BOSTON'S PEACH - CRDL-SNPS-PEACH - 1.0 LTR  ( AL - E004486 )</t>
  </si>
  <si>
    <t>BEAMS 8 STAR - DOM WHSKY-BLND - 1.75 LTR  ( AL - F000657 )</t>
  </si>
  <si>
    <t>DORADO GOLD TEQUILA - TEQUILA-GOLD - 1.0 LTR  ( AL - E008233 )</t>
  </si>
  <si>
    <t>MARGARITAVILLE SILVER TEQUILA - TEQUILA-BLANCO - 750 ML  ( AL - A001140 )</t>
  </si>
  <si>
    <t>ADMIRAL NELSON'S SPICED RUM - RUM-FLVRD - 1.75 LTR  ( AL - F000063 )</t>
  </si>
  <si>
    <t>CABO WABO REPOSADO GOLD TEQUILA - TEQUILA-REPOSADO - 750 ML  ( AL - A001940 )</t>
  </si>
  <si>
    <t>JACK DANIELS BLACK LABEL - DOM WHSKY-STRT-BRBN/TN - 100 ML  ( AL - G000305 )</t>
  </si>
  <si>
    <t>WILD TURKEY AMERICAN HONEY - DOM WHSKY-BLND - 375 ML  ( AL - B000107 )</t>
  </si>
  <si>
    <t>TRAVELLER BLEND NO 40 WHISKEY - DOM WHSKY-BLND - 750 ML  ( AL - A070228 )</t>
  </si>
  <si>
    <t>MALIBU PINEAPPLE FLAVORED RUM - RUM-FLVRD - 750 ML  ( AL - A001659 )</t>
  </si>
  <si>
    <t>STATESIDE SURFSIDE ICED TEA L+V 355ML - COCKTAILS - 375 ML  ( AL - J070412 )</t>
  </si>
  <si>
    <t>TEN HIGH - DOM WHSKY-BLND - 1.75 LTR  ( AL - F000128 )</t>
  </si>
  <si>
    <t>WELCH'S VDK CLC 8P:TRNS/CRN/PFM/WM 355ML - COCKTAILS - 375 ML  ( AL - J070638 )</t>
  </si>
  <si>
    <t>NEW AMSTERDAM - GIN-CLASSIC-DOM - 1.75 LTR  ( AL - F000081 )</t>
  </si>
  <si>
    <t>NEW AMSTERDAM PEACH FLAVORED VODKA - VODKA-FLVRD-DOM - 375 ML  ( AL - B000832 )</t>
  </si>
  <si>
    <t>CROWN ROYAL PEACH FLAVORED WHISKEY - CAN-US BLND-US BTLD - 50 ML  ( AL - D007115 )</t>
  </si>
  <si>
    <t>BULLEIT STRAIGHT BOURBON 90 PROOF - DOM WHSKY-STRT-SM BTCH - 1.75 LTR  ( AL - F001644 )</t>
  </si>
  <si>
    <t>NUTRL/4F LEMONDE VR 3-8P:CL/SB/P/B 355ML - COCKTAILS - 375 ML  ( AL - J070202 )</t>
  </si>
  <si>
    <t>KIRKLAND SIG 3YR BLENDED SCOTCH WHISKY - SCOTCH-BLND-FRGN BTLD - 1.75 LTR  ( AL - F008904 )</t>
  </si>
  <si>
    <t>NUTRL ORANGE VODKA SELTZER CKTL 4P 355ML - COCKTAILS - 375 ML  ( AL - J070050 )</t>
  </si>
  <si>
    <t>CLUB 400 SPECIAL RESERVE - DOM WHSKY-BLND - 1.0 LTR  ( AL - E000570 )</t>
  </si>
  <si>
    <t>JAMESON ORANGE FLVRD IRISH WHISKEY (DSS) - IRISH - 750 ML  ( AL - A007719 )</t>
  </si>
  <si>
    <t>MALIBU PINEAPPLE BAY BREEZE 4P 355ML - COCKTAILS - 375 ML  ( AL - J007722 )</t>
  </si>
  <si>
    <t>KNOB CREEK STRAIGHT BOURBON - DOM WHSKY-STRT-SM BTCH - 1.0 LTR  ( AL - E000195 )</t>
  </si>
  <si>
    <t>FIREBALL WINDOW BOX 6-20P PET - DOM WHSKY-BLND - 50 ML  ( AL - D070508 )</t>
  </si>
  <si>
    <t>SMIRNOFF GREEN APPLE FLAVORED VODKA - VODKA-FLVRD-DOM - 750 ML  ( AL - A001369 )</t>
  </si>
  <si>
    <t>CRUZAN DARK - RUM-AGED/DARK - 1.75 LTR  ( AL - F000408 )</t>
  </si>
  <si>
    <t>ESPOLON REPOSADO GOLD TEQUILA - TEQUILA-REPOSADO - 375 ML  ( AL - B001584 )</t>
  </si>
  <si>
    <t>JOSE CUERVO DOUBLE STRENGTH MARG UFC PET - COCKTAILS - 750 ML  ( AL - F070396 )</t>
  </si>
  <si>
    <t>OLMECA ALTOS PLATA 100% DE AGAVE TEQUILA - TEQUILA-BLANCO - 1.75 LTR  ( AL - F001089 )</t>
  </si>
  <si>
    <t>CANADIAN RICH &amp; RARE APPLE FLAVORED - CAN-US BLND-US BTLD - 750 ML  ( AL - A001569 )</t>
  </si>
  <si>
    <t>BULLEIT STRAIGHT BOURBON 90 PROOF - DOM WHSKY-STRT-SM BTCH - 375 ML  ( AL - B001644 )</t>
  </si>
  <si>
    <t>CAPTAIN MORGAN LONG ISLAND ICED TEA RTD - COCKTAILS - 1.75 LTR  ( AL - F001423 )</t>
  </si>
  <si>
    <t>F001701</t>
  </si>
  <si>
    <t>CROWN ROYAL VANILLA FLAVORED WHISKY - CAN-US BLND-US BTLD - 1.75 LTR  ( AL - F001701 )</t>
  </si>
  <si>
    <t>DEKUYPER WATERMELON PUCKER SCHNAPPS - CRDL-SNPS-OTH - 750 ML  ( AL - A001229 )</t>
  </si>
  <si>
    <t>CAMPO BRAVO PLATA TEQUILA - TEQUILA-BLANCO - 1.0 LTR  ( AL - E070404 )</t>
  </si>
  <si>
    <t>MI CAMPO BLANCO TEQUILA - TEQUILA-BLANCO - 1.0 LTR  ( AL - E008209 )</t>
  </si>
  <si>
    <t>GILBEYS GIN - GIN-CLASSIC-DOM - 1.75 LTR  ( AL - F000202 )</t>
  </si>
  <si>
    <t>CANADIAN RICH AND RARE - CAN-US BLND-US BTLD - 750 ML TRV  ( AL - A000555 )</t>
  </si>
  <si>
    <t>KRAKEN BLACK SPICED RUM - RUM-FLVRD - 1.75 LTR  ( AL - F000246 )</t>
  </si>
  <si>
    <t>NEW AMSTERDAM VODKA (PET) - VODKA-CLASSIC-DOM - 750 ML TRV  ( AL - A007534 )</t>
  </si>
  <si>
    <t>OLD GRAND DAD SPECIAL SELECT - DOM WHSKY-STRT-BRBN/TN - 750 ML  ( AL - A001050 )</t>
  </si>
  <si>
    <t>OLE SMOKY TENN MNSH HUNCH PUNCH LGHT 80P - DOM WHSKY-BLND - 750 ML  ( AL - A001780 )</t>
  </si>
  <si>
    <t>CROWN ROYAL WASHINGTN APPLE 4P 355ML - COCKTAILS - 375 ML  ( AL - J007557 )</t>
  </si>
  <si>
    <t>MOM WATER NANCY PNPL ORANGE 4P 355ML - COCKTAILS - 375 ML  ( AL - J070591 )</t>
  </si>
  <si>
    <t>OLE SMOKY TENN MOONSHNE SALTY WATERMELON - DOM WHSKY-BLND - 750 ML  ( AL - A007161 )</t>
  </si>
  <si>
    <t>SEAGRAM'S EXTRA DRY - GIN-CLASSIC-DOM - 100 ML  ( AL - G000112 )</t>
  </si>
  <si>
    <t>JOHNNIE WALKER BLACK - SCOTCH-BLND-FRGN BTLD - 750 ML  ( AL - A000686 )</t>
  </si>
  <si>
    <t>EVERCLEAR 190 ALCOHOL - NEUTRAL GRAIN SPIRIT - 1.75 LTR  ( AL - F001184 )</t>
  </si>
  <si>
    <t>MAESTRO DOBEL DIAMANTE REPOSADO TEQUILA - TEQUILA-REPOSADO - 750 ML  ( AL - A000722 )</t>
  </si>
  <si>
    <t>CROWN ROYAL WHK&amp;COLA CKTL 4P 355ML - COCKTAILS - 375 ML  ( AL - J007555 )</t>
  </si>
  <si>
    <t>OLE SMOKY BANANA PUDDING CREAM MOONSHINE - CRDL-CRM LQR - 50 ML  ( AL - D007782 )</t>
  </si>
  <si>
    <t>KNOB CREEK STRAIGHT BOURBON - DOM WHSKY-STRT-SM BTCH - 375 ML  ( AL - B000195 )</t>
  </si>
  <si>
    <t>J007272</t>
  </si>
  <si>
    <t>MONACO COCKTAILS TEQ LIME CRUSH 4P 355ML - COCKTAILS - 375 ML  ( AL - J007272 )</t>
  </si>
  <si>
    <t>PATRON SILVER TEQUILA - TEQUILA-BLANCO - 100 ML  ( AL - G001872 )</t>
  </si>
  <si>
    <t>JIM BEAM APPLE FLAVORED WHISKEY - DOM WHSKY-BLND - 375 ML  ( AL - B001528 )</t>
  </si>
  <si>
    <t>WHEATLEY VODKA - VODKA-CLASSIC-DOM - 1.75 LTR  ( AL - F008227 )</t>
  </si>
  <si>
    <t>SEAGRAM TWISTED GIN (W/TWIST LIME FLAVR) - GIN-FLVRD-DOM - 750 ML  ( AL - A000113 )</t>
  </si>
  <si>
    <t>BAILEYS ORIGINAL IRISH CREAM LIQUEUR - CRDL-CRM LQR - 1.0 LTR  ( AL - E000646 )</t>
  </si>
  <si>
    <t>HPNOTIQ  VODKA &amp; COGNAC LIQUEUR - CRDL-LQR&amp;SPC-SPRT SPCTY - 750 ML  ( AL - A001637 )</t>
  </si>
  <si>
    <t>99 APPLES SCHNAPPS - CRDL-SNPS-APPL - 50 ML  ( AL - D070225 )</t>
  </si>
  <si>
    <t>DELEON REPOSADO TEQUILA - TEQUILA-REPOSADO - 375 ML  ( AL - B007944 )</t>
  </si>
  <si>
    <t>BIRD DOG BLACKBERRY FLAVORED WHISKEY - DOM WHSKY-BLND - 750 ML  ( AL - A000621 )</t>
  </si>
  <si>
    <t>HIGH NOON LAKE 8P VDK ICED TEA ORG 355ML - COCKTAILS - 375 ML  ( AL - J070499 )</t>
  </si>
  <si>
    <t>JIM BEAM KENTUCKY FIRE - DOM WHSKY-BLND - 750 ML  ( AL - A001337 )</t>
  </si>
  <si>
    <t>DON JULIO BLANCO TEQUILA - TEQUILA-BLANCO - 50 ML  ( AL - D000111 )</t>
  </si>
  <si>
    <t>EL JIMADOR SILVER TEQUILA (WAS BLANCO) - TEQUILA-BLANCO - 750 ML  ( AL - A000725 )</t>
  </si>
  <si>
    <t>JIM BEAM APPLE FLAVORED WHISKEY - DOM WHSKY-BLND - 1.75 LTR  ( AL - F001528 )</t>
  </si>
  <si>
    <t>99 FRUIT PUNCH SCHNAPPS LIQUEUR - CRDL-SNPS-OTH - 50 ML  ( AL - D007816 )</t>
  </si>
  <si>
    <t>JIM BEAM HONEY - DOM WHSKY-BLND - 1.75 LTR  ( AL - F000922 )</t>
  </si>
  <si>
    <t>NEW AMSTERDAM PEACH FLAVORED VODKA - VODKA-FLVRD-DOM - 50 ML  ( AL - D000832 )</t>
  </si>
  <si>
    <t>KAHLUA MEXICAN LIQUOR - CRDL-COFFEE LQR - 1.75 LTR  ( AL - F000425 )</t>
  </si>
  <si>
    <t>MASTER OF MIXES SWEET AND SOUR - TABLE OTHER - 1.0 LTR  ( AL - E003926 )</t>
  </si>
  <si>
    <t>PATRON REPOSADO - TEQUILA-REPOSADO - 375 ML  ( AL - B001870 )</t>
  </si>
  <si>
    <t>GRAND MARNIER - CRDL-LQR&amp;SPC-OTH - 375 ML  ( AL - B000692 )</t>
  </si>
  <si>
    <t>E &amp; J GALLO SUPERIOR RESERVE VSOP - BRNDY/CGNC-DOM - 750 ML  ( AL - A001690 )</t>
  </si>
  <si>
    <t>JIM BEAM PINEAPPLE FLAVORED WHISKEY - DOM WHSKY-BLND - 750 ML  ( AL - A070372 )</t>
  </si>
  <si>
    <t>SMIRNOFF GREEN APPLE FLAVORED VODKA - VODKA-FLVRD-DOM - 375 ML  ( AL - B001369 )</t>
  </si>
  <si>
    <t>DEKUYPER PEACHTREE SCHNAPPS - CRDL-SNPS-PEACH - 750 ML  ( AL - A000067 )</t>
  </si>
  <si>
    <t>OLE SMOKY TENN MNSH HUNCH PUNCH LGHT 80P - DOM WHSKY-BLND - 50 ML  ( AL - D001780 )</t>
  </si>
  <si>
    <t>SOUTHERN COMFORT 70 (WAS 76 PROOF) - DOM WHSKY-BLND - 1.75 LTR  ( AL - F000418 )</t>
  </si>
  <si>
    <t>TAAKA WHIPPED CREAM FLAVORED VODKA - VODKA-FLVRD-DOM - 750 ML  ( AL - A000534 )</t>
  </si>
  <si>
    <t>JAMESON - IRISH-BLND - 375 ML  ( AL - B000547 )</t>
  </si>
  <si>
    <t>SKREWBALL PEANUT BUTTER WHISKEY - DOM WHSKY-BLND - 375 ML  ( AL - B007210 )</t>
  </si>
  <si>
    <t>OLE SMOKY WHITE CHOCOLATE STRAWBERRY MSH - CRDL-CRM LQR - 50 ML  ( AL - D070016 )</t>
  </si>
  <si>
    <t>SEAGRAM'S DISTILLER'S RESERVE GIN - GIN-CLASSIC-DOM - 1.75 LTR  ( AL - F001468 )</t>
  </si>
  <si>
    <t>CHAPALA COFFEE - CRDL-COFFEE LQR - 1.0 LTR  ( AL - E000535 )</t>
  </si>
  <si>
    <t>JOSE CUERVO AUTH PINK LEMONADE/4P-SLV TR - COCKTAILS - 200 ML  ( AL - C001609 )</t>
  </si>
  <si>
    <t>RYAN'S ORIGINAL CREME - CRDL-CRM LQR - 750 ML  ( AL - A000302 )</t>
  </si>
  <si>
    <t>NEW AMSTERDAM PINEAPPLE FLAVORED VODKA - VODKA-FLVRD-DOM - 50 ML  ( AL - D001344 )</t>
  </si>
  <si>
    <t>MR BOSTON TRIPLE SEC - CRDL-LQR&amp;SPC-TRIPLE SEC - 1.0 LTR  ( AL - E005195 )</t>
  </si>
  <si>
    <t>DEKUYPER PEACHTREE SCHNAPPS - CRDL-SNPS-PEACH - 1.75 LTR  ( AL - F000067 )</t>
  </si>
  <si>
    <t>JACK DANIELS &amp; COCA COLA 4P 355ML - COCKTAILS - 375 ML  ( AL - J007943 )</t>
  </si>
  <si>
    <t>SVEDKA SWEDISH VODKA - VODKA-CLASSIC-IMP - 750 ML TRV  ( AL - A001901 )</t>
  </si>
  <si>
    <t>PINNACLE VODKA - VODKA-CLASSIC-DOM - 1.0 LTR  ( AL - E000136 )</t>
  </si>
  <si>
    <t>MONKEY SHOULDER BLENDED MALT SCOTCH WHSK - SCOTCH-BLND-FRGN BTLD - 750 ML  ( AL - A001373 )</t>
  </si>
  <si>
    <t>OLMECA ALTOS PLATA 100% DE AGAVE TEQUILA - TEQUILA-BLANCO - 375 ML  ( AL - B001089 )</t>
  </si>
  <si>
    <t>PEARL VODKA - VODKA-CLASSIC-DOM - 1.75 LTR  ( AL - F001855 )</t>
  </si>
  <si>
    <t>CLAN MCGREGOR - SCOTCH-BLND-US BTLD - 1.75 LTR  ( AL - F000094 )</t>
  </si>
  <si>
    <t>D'USSE VSOP COGNAC - BRNDY/CGNC-CGNC-VSOP - 1.75 LTR  ( AL - F001394 )</t>
  </si>
  <si>
    <t>HIGH NOON SUN SIPS PASSIONFRUIT 4P 355ML - COCKTAILS - 375 ML  ( AL - J007809 )</t>
  </si>
  <si>
    <t>COURVOISIER V S - BRNDY/CGNC-CGNC-VS - 1.75 LTR  ( AL - F000549 )</t>
  </si>
  <si>
    <t>JOSE CUERVO LIME MARGARITA MIX - COCKTAILS - 1.0 LTR  ( AL - E003730 )</t>
  </si>
  <si>
    <t>1800 ULTIMATE PEACH MARGARITA RTD - COCKTAILS - 1.75 LTR  ( AL - F001451 )</t>
  </si>
  <si>
    <t>RUMPLE MINZE PEPPERMINT SCHNAPPS - CRDL-SNPS-PPRMNT - 750 ML  ( AL - A000605 )</t>
  </si>
  <si>
    <t>BAILEYS ORIGINAL IRISH CREAM LIQUEUR - CRDL-CRM LQR - 1.75 LTR  ( AL - F000646 )</t>
  </si>
  <si>
    <t>OLE SMOKY TENNESSEE BLACKBERRY WHISKEY - DOM WHSKY-BLND - 750 ML  ( AL - A070286 )</t>
  </si>
  <si>
    <t>E &amp; J - BRNDY/CGNC-DOM - 375 ML  ( AL - B000690 )</t>
  </si>
  <si>
    <t>CLYDE MAY'S STRAIGHT BOURBON 92 PROOF - DOM WHSKY-STRT-BRBN/TN - 750 ML  ( AL - A001700 )</t>
  </si>
  <si>
    <t>NEW AMSTERDAM PEACH FLAVORED VODKA - VODKA-FLVRD-DOM - 1.75 LTR  ( AL - F000832 )</t>
  </si>
  <si>
    <t>NEW AMSTERDAM - GIN-CLASSIC-DOM - 750 ML  ( AL - A000081 )</t>
  </si>
  <si>
    <t>CUTWATER/MARGARITA 4FL-VARIETY 12P 200ML - COCKTAILS - 200 ML  ( AL - C070045 )</t>
  </si>
  <si>
    <t>TANQUERAY - GIN-CLASSIC-IMP - 375 ML  ( AL - B000689 )</t>
  </si>
  <si>
    <t>JINRO CHAMISUL ORIGINAL SOJU - CRDL-LQR&amp;SPC-OTH - 750 ML  ( AL - A004577 )</t>
  </si>
  <si>
    <t>BACARDI SUPERIOR LIGHT-DRY RUM TRAY PACK - RUM-LIGHT - 1.75 LTR  ( AL - F008921 )</t>
  </si>
  <si>
    <t>KRAKEN BLACK SPICED RUM - RUM-FLVRD - 750 ML  ( AL - A000246 )</t>
  </si>
  <si>
    <t>BLUE ICE POTATO VODKA - VODKA-CLASSIC-DOM - 1.75 LTR  ( AL - F007183 )</t>
  </si>
  <si>
    <t>BLACK VELVET - CAN-US BLND-US BTLD - 750 ML  ( AL - A000123 )</t>
  </si>
  <si>
    <t>E &amp; J - BRNDY/CGNC-DOM - 200 ML  ( AL - C000690 )</t>
  </si>
  <si>
    <t>SUNNY D VODKA SELTZER 4P 355ML - COCKTAILS - 375 ML  ( AL - J070204 )</t>
  </si>
  <si>
    <t>D'USSE VSOP COGNAC - BRNDY/CGNC-CGNC-VSOP - 200 ML  ( AL - C001394 )</t>
  </si>
  <si>
    <t>CROWN ROYAL BLACKBERRY FLAVORED WHK - CAN-US BLND-US BTLD - 50 ML  ( AL - D070186 )</t>
  </si>
  <si>
    <t>BELVEDERE POLISH VODKA - VODKA-CLASSIC-IMP - 1.0 LTR  ( AL - E001000 )</t>
  </si>
  <si>
    <t>SEAGRAM'S SEVEN CROWN - DOM WHSKY-BLND - 750 ML TRV  ( AL - A000143 )</t>
  </si>
  <si>
    <t>NEW AMSTERDAM PEACH FLAVORED VODKA - VODKA-FLVRD-DOM - 200 ML  ( AL - C000832 )</t>
  </si>
  <si>
    <t>EVAN WILLIAMS BLACKBERRY WHISKEY 50ML</t>
  </si>
  <si>
    <t>OLD GRAND DAD BONDED</t>
  </si>
  <si>
    <t>A070740</t>
  </si>
  <si>
    <t>Chinola Passion Fruit Liqueur</t>
  </si>
  <si>
    <t>A070721</t>
  </si>
  <si>
    <t>Rage Vodka</t>
  </si>
  <si>
    <t>D070721</t>
  </si>
  <si>
    <t>MASTER OF MIXES CKTL ESSENTIAL LME JUICE - TABLE OTHER - 375 ML  ( AL - B003719 )</t>
  </si>
  <si>
    <t>99 LONG ISLAND ICE TEA (12-10 PACK) - CRDL-LQR&amp;SPC-OTH - 50 ML  ( AL - D007173 )</t>
  </si>
  <si>
    <t>PINNACLE PEACH FLAVORED VODKA (DSS) - VODKA-FLVRD-IMP - 1.75 LTR  ( AL - F000793 )</t>
  </si>
  <si>
    <t>NEW AMSTERDAM PINK WHITNEY PINK LEMONADE - VODKA-FLVRD-DOM - 1.75 LTR  ( AL - F007287 )</t>
  </si>
  <si>
    <t>E &amp; J GALLO SUPERIOR RESERVE VSOP - BRNDY/CGNC-DOM - 200 ML  ( AL - C001690 )</t>
  </si>
  <si>
    <t>CASAMIGOS BLANCO TEQUILA 100% AGAVE - TEQUILA-BLANCO - 375 ML  ( AL - B001059 )</t>
  </si>
  <si>
    <t>OLE SMOKY WHITE CHOCOLATE STRAWBERRY MSH - CRDL-CRM LQR - 750 ML  ( AL - A070016 )</t>
  </si>
  <si>
    <t>CHRISTIAN BRANDY VS - BRNDY/CGNC-DOM - 750 ML  ( AL - A000422 )</t>
  </si>
  <si>
    <t>MALIBU PINA COLADA RTD 4P 355ML - COCKTAILS - 375 ML  ( AL - J007665 )</t>
  </si>
  <si>
    <t>JIM BEAM PEACH FLAVORED WHISKEY - DOM WHSKY-BLND - 750 ML  ( AL - A007121 )</t>
  </si>
  <si>
    <t>CRUZAN COCONUT FLAVORED V.I. RUM - RUM-FLVRD - 1.75 LTR  ( AL - F000898 )</t>
  </si>
  <si>
    <t>GILBEYS VODKA - VODKA-CLASSIC-DOM - 1.75 LTR  ( AL - F000310 )</t>
  </si>
  <si>
    <t>-196 VODKA SELTZER 8P:SP/LL/LR/SW 355ML - COCKTAILS - 375 ML  ( AL - J070583 )</t>
  </si>
  <si>
    <t>BAILEYS ORIGINAL IRISH CREAM LIQUEUR - CRDL-CRM LQR - 375 ML  ( AL - B000646 )</t>
  </si>
  <si>
    <t>J070298</t>
  </si>
  <si>
    <t>ZEROES GRAPESICLE COCKTAIL 4P 355ML - COCKTAILS - 375 ML  ( AL - J070298 )</t>
  </si>
  <si>
    <t>DEEP EDDY LEMON FLAVORED VODKA - VODKA-FLVRD-DOM - 375 ML  ( AL - B001492 )</t>
  </si>
  <si>
    <t>KAMORA COFFEE - CRDL-COFFEE LQR - 1.0 LTR  ( AL - E000663 )</t>
  </si>
  <si>
    <t>CHRISTIAN BRANDY VS - BRNDY/CGNC-DOM - 1.75 LTR  ( AL - F000422 )</t>
  </si>
  <si>
    <t>SVEDKA 100 PROOF VODKA - VODKA-CLASSIC-IMP - 1.75 LTR  ( AL - F001459 )</t>
  </si>
  <si>
    <t>CONCIERE GOLD TEQUILA - TEQUILA-GOLD - 1.0 LTR  ( AL - E009801 )</t>
  </si>
  <si>
    <t>JACK DANIELS TENNESSEE HONEY LIQUEUR - DOM WHSKY-BLND - 1.75 LTR  ( AL - F000361 )</t>
  </si>
  <si>
    <t>KIRKLAND SIGNATURE LONDON DRY GIN - GIN-CLASSIC-IMP - 1.75 LTR  ( AL - F008907 )</t>
  </si>
  <si>
    <t>JOSE CUERVO AUTH LIGHT MARG WHITE PEACH - COCKTAILS - 1.75 LTR  ( AL - F001223 )</t>
  </si>
  <si>
    <t>EVERCLEAR 190 ALCOHOL - NEUTRAL GRAIN SPIRIT - 750 ML  ( AL - A001184 )</t>
  </si>
  <si>
    <t>DEEP EDDY RUBY RED GRAPEFRUIT FLVRD VOD - VODKA-FLVRD-DOM - 750 ML  ( AL - A001248 )</t>
  </si>
  <si>
    <t>BELVEDERE POLISH VODKA - VODKA-CLASSIC-IMP - 1.75 LTR  ( AL - F001000 )</t>
  </si>
  <si>
    <t>CROWN ROYAL WHISKY LEMONADE 4P 355ML - COCKTAILS - 375 ML  ( AL - J007797 )</t>
  </si>
  <si>
    <t>TEQUILA OCHO PLATA TEQUILA WHITE - TEQUILA-BLANCO - 750 ML  ( AL - A007588 )</t>
  </si>
  <si>
    <t>DEEP EDDY VODKA - VODKA-CLASSIC-DOM - 1.75 LTR  ( AL - F001590 )</t>
  </si>
  <si>
    <t>WILD TURKEY 81 STRAIGHT BOURBON - DOM WHSKY-STRT-BRBN/TN - 750 ML  ( AL - A000055 )</t>
  </si>
  <si>
    <t>TITO'S HANDMADE VODKA 15-4B SLEEVE - VODKA-CLASSIC-DOM - 50 ML  ( AL - D070250 )</t>
  </si>
  <si>
    <t>OLE SMOKY TENNESSEE PEANUT BUTTER WHSKY - DOM WHSKY-BLND - 750 ML  ( AL - A007446 )</t>
  </si>
  <si>
    <t>TEQUILA OCHO REPOSADO TEQUILA GOLD - TEQUILA-REPOSADO - 750 ML  ( AL - A007999 )</t>
  </si>
  <si>
    <t>ELIJAH CRAIG SMALL BATCH - DOM WHSKY-STRT-BRBN/TN - 375 ML  ( AL - B000405 )</t>
  </si>
  <si>
    <t>BOMBAY SAPPHIRE - GIN-CLASSIC-IMP - 1.0 LTR  ( AL - E000641 )</t>
  </si>
  <si>
    <t>CAPTAIN MORGAN WHITE RUM - RUM-LIGHT - 1.75 LTR  ( AL - F001262 )</t>
  </si>
  <si>
    <t>OLE SMOKY TENN MOONSHINE APPLE PIE 70P - DOM WHSKY-BLND - 50 ML  ( AL - D001646 )</t>
  </si>
  <si>
    <t>REYKA ICELAND VODKA - VODKA-CLASSIC-IMP - 750 ML  ( AL - A001039 )</t>
  </si>
  <si>
    <t>BARTONS - CAN-US BLND-US BTLD - 1.75 LTR  ( AL - F000007 )</t>
  </si>
  <si>
    <t>DI SARONNO AMARETTO - CRDL-LQR&amp;SPC-AMRT - 750 ML  ( AL - A000089 )</t>
  </si>
  <si>
    <t>CRUZAN WHITE - RUM-LIGHT - 1.0 LTR  ( AL - E004622 )</t>
  </si>
  <si>
    <t>RONRICO WHITE - RUM-LIGHT - 1.75 LTR  ( AL - F000054 )</t>
  </si>
  <si>
    <t>ESPOLON BLANCO WHITE TEQUILA - TEQUILA-BLANCO - 375 ML  ( AL - B000617 )</t>
  </si>
  <si>
    <t>99 BANANAS SCHNAPPS - CRDL-SNPS-OTH - 750 ML  ( AL - A000399 )</t>
  </si>
  <si>
    <t>CIROC SNAP FROST VODKA - VODKA-CLASSIC-IMP - 375 ML  ( AL - B000729 )</t>
  </si>
  <si>
    <t>OLD FORESTER SIGNATURE - DOM WHSKY-STRT-BRBN/TN - 750 ML  ( AL - A000253 )</t>
  </si>
  <si>
    <t>CANADIAN MIST - CAN-US BLND-US BTLD - 200 ML  ( AL - C000495 )</t>
  </si>
  <si>
    <t>ARISTOCRAT LIGHT - RUM-LIGHT - 1.0 LTR  ( AL - E000137 )</t>
  </si>
  <si>
    <t>CUTWATER LEMON DROP MARTINI 4P 355ML - COCKTAILS - 375 ML  ( AL - J070431 )</t>
  </si>
  <si>
    <t>DON JULIO BLANCO TEQUILA - TEQUILA-BLANCO - 1.75 LTR  ( AL - F000111 )</t>
  </si>
  <si>
    <t>BULLEIT OLD FASHIONED COCKTAIL - COCKTAILS - 375 ML  ( AL - B007946 )</t>
  </si>
  <si>
    <t>MONACO COCKTAILS BLUE CRUSH 4PK 355ML - COCKTAILS - 375 ML  ( AL - J007273 )</t>
  </si>
  <si>
    <t>KAMORA - CRDL-COFFEE LQR - 1.75 LTR  ( AL - F000663 )</t>
  </si>
  <si>
    <t>SVEDKA MANGO PINEAPPLE FLAVORED VODKA - VODKA-FLVRD-IMP - 750 ML  ( AL - A001429 )</t>
  </si>
  <si>
    <t>REDMONT VODKA - VODKA-CLASSIC-DOM - 1.75 LTR  ( AL - F001751 )</t>
  </si>
  <si>
    <t>REMY MARTIN VSOP - BRNDY/CGNC-CGNC-VSOP - 200 ML  ( AL - C000669 )</t>
  </si>
  <si>
    <t>WILD TURKEY 101 STRAIGHT BOURBON - DOM WHSKY-STRT-BRBN/TN - 50 ML  ( AL - D000453 )</t>
  </si>
  <si>
    <t>LUCKY ONE LEMONADE PEACH VODKA 4P 355ML - COCKTAILS - 375 ML  ( AL - J070491 )</t>
  </si>
  <si>
    <t>CAPTAIN MORGAN SPICED 100 PROOF RUM - RUM-FLVRD - 1.75 LTR  ( AL - F000401 )</t>
  </si>
  <si>
    <t>BOMBAY SAPPHIRE - GIN-CLASSIC-IMP - 375 ML  ( AL - B000641 )</t>
  </si>
  <si>
    <t>CAZADORES REPOSADO GOLD TEQUILA - TEQUILA-REPOSADO - 750 ML  ( AL - A001240 )</t>
  </si>
  <si>
    <t>PAUL MASSON GRANDE AMBER APPLE FLAVORED - BRNDY/CGNC-DOM - 750 ML  ( AL - A001740 )</t>
  </si>
  <si>
    <t>TEREMANA ANEJO TEQUILA - TEQUILA-ANEJO - 750 ML  ( AL - A007931 )</t>
  </si>
  <si>
    <t>PINNACLE VODKA - VODKA-CLASSIC-DOM - 200 ML  ( AL - C000136 )</t>
  </si>
  <si>
    <t>RUM CHATA HORCHATA CREAM LIQ (RUM BASE) - CRDL-LQR&amp;SPC-OTH - 750 ML  ( AL - A000217 )</t>
  </si>
  <si>
    <t>TRES AGAVES BLANCO TEQUILA - TEQUILA-BLANCO - 750 ML  ( AL - A070229 )</t>
  </si>
  <si>
    <t>NEW AMSTERDAM PINEAPPLE FLAVORED VODKA - VODKA-FLVRD-DOM - 375 ML  ( AL - B001344 )</t>
  </si>
  <si>
    <t>J070297</t>
  </si>
  <si>
    <t>ZEROES CREAMSICLE COCKTAIL 4P 355ML - COCKTAILS - 375 ML  ( AL - J070297 )</t>
  </si>
  <si>
    <t>LUNAZUL BLANCO TEQUILA - TEQUILA-BLANCO - 50 ML  ( AL - D001778 )</t>
  </si>
  <si>
    <t>A000842</t>
  </si>
  <si>
    <t>SEAGRAM'S PEACH TWISTED GIN - GIN-FLVRD-DOM - 750 ML  ( AL - A000842 )</t>
  </si>
  <si>
    <t>DEKUYPER SOUR APPLE PUCKER - CRDL-SNPS-APPL - 1.0 LTR  ( AL - E001228 )</t>
  </si>
  <si>
    <t>WILD TURKEY 101 STRAIGHT BOURBON - DOM WHSKY-STRT-BRBN/TN - 750 ML TRV  ( AL - A000454 )</t>
  </si>
  <si>
    <t>GEORGE DICKEL CLASSIC RECIPE - DOM WHSKY-STRT-BRBN/TN - 1.75 LTR  ( AL - F000161 )</t>
  </si>
  <si>
    <t>RUMPLE MINZE PEPPERMINT SCHNAPPS - CRDL-SNPS-PPRMNT - 375 ML  ( AL - B000605 )</t>
  </si>
  <si>
    <t>EVAN WILLIAMS HONEY RESERVE - DOM WHSKY-BLND - 50 ML  ( AL - D000443 )</t>
  </si>
  <si>
    <t>TWISTED SHOTZ RED PARTY 3E:PC/R/SB/SX/RD - CRDL-LQR&amp;SPC-OTH - 375 ML  ( AL - B070521 )</t>
  </si>
  <si>
    <t>ABSOLUT OCEAN SP 8P 2E:CR/RP/GR/PA 355ML - COCKTAILS - 375 ML  ( AL - J070153 )</t>
  </si>
  <si>
    <t>1792 FULL PROOF BOURBON BUY-THE-BRRL MT - DOM WHSKY-STRT-BRBN/TN - 750 ML  ( AL - A010721 )</t>
  </si>
  <si>
    <t>OLE SMOKY TENN MOONSHINE BLUE FLAME - DOM WHSKY-STRT-OTH - 750 ML  ( AL - A001055 )</t>
  </si>
  <si>
    <t>IL TRAMONTO LIMONCELLO LIQUEUR (ITALY) - CRDL-LQR&amp;SPC-OTH - 750 ML  ( AL - A001226 )</t>
  </si>
  <si>
    <t>EL MAYOR REPOSADO - TEQUILA-REPOSADO - 750 ML  ( AL - A007779 )</t>
  </si>
  <si>
    <t>CRUZAN DARK - RUM-AGED/DARK - 750 ML  ( AL - A000408 )</t>
  </si>
  <si>
    <t>MAKER'S MARK TRAY PACK - DOM WHSKY-STRT-BRBN/TN - 1.75 LTR  ( AL - F008818 )</t>
  </si>
  <si>
    <t>FAMILIA CAMARENA SILVER TEQUILA - TEQUILA-BLANCO - 750 ML  ( AL - A000346 )</t>
  </si>
  <si>
    <t>BLACK VELVET - CAN-US BLND-US BTLD - 375 ML  ( AL - B000123 )</t>
  </si>
  <si>
    <t>TEXACRAFT SOUR PICKLE VODKA - VODKA-FLVRD-DOM - 750 ML  ( AL - A070296 )</t>
  </si>
  <si>
    <t>TEREMANA BLANCO TEQUILA - TEQUILA-BLANCO - 1.75 LTR  ( AL - F007409 )</t>
  </si>
  <si>
    <t>BUCHANAN DELUXE - SCOTCH-BLND-FRGN BTLD - 750 ML  ( AL - A000096 )</t>
  </si>
  <si>
    <t>LUNAZUL ANEJO TEQUILA - TEQUILA-ANEJO - 750 ML  ( AL - A070061 )</t>
  </si>
  <si>
    <t>WILD TURKEY AMERICAN HONEY - DOM WHSKY-BLND - 1.75 LTR  ( AL - F000107 )</t>
  </si>
  <si>
    <t>LUNAZUL REPOSADO TEQUILA - TEQUILA-REPOSADO - 50 ML  ( AL - D000126 )</t>
  </si>
  <si>
    <t>CRUZAN WHITE - RUM-LIGHT - 1.75 LTR  ( AL - F000906 )</t>
  </si>
  <si>
    <t>WINDSOR CANADIAN BLENDED CANADIAN WHISKY - CAN-US BLND-US BTLD - 1.75 LTR  ( AL - F000235 )</t>
  </si>
  <si>
    <t>PATRON SILVER TEQUILA - TEQUILA-BLANCO - 50 ML  ( AL - D001872 )</t>
  </si>
  <si>
    <t>HORNITOS REPOSADO TEQUILA - TEQUILA-REPOSADO - 1.75 LTR  ( AL - F000237 )</t>
  </si>
  <si>
    <t>CAPTAIN MORGAN WHITE RUM - RUM-LIGHT - 750 ML  ( AL - A001262 )</t>
  </si>
  <si>
    <t>TEREMANA REPOSADO TEQUILA - TEQUILA-REPOSADO - 1.75 LTR  ( AL - F007654 )</t>
  </si>
  <si>
    <t>JACK DANIELS TENNESSEE HONEY LIQUEUR - DOM WHSKY-BLND - 50 ML  ( AL - D000361 )</t>
  </si>
  <si>
    <t>CUERVO TRADICIONAL BLANCO TEQUILA - TEQUILA-BLANCO - 50 ML  ( AL - D000264 )</t>
  </si>
  <si>
    <t>NEW AMSTERDAM PINEAPPLE FLAVORED VODKA - VODKA-FLVRD-DOM - 1.75 LTR  ( AL - F001344 )</t>
  </si>
  <si>
    <t>CIROC APPLE FLAVORED VODKA SPECIALTY - VODKA-FLVRD-IMP - 375 ML  ( AL - B001576 )</t>
  </si>
  <si>
    <t>NUTRL/4F CRANBRY VRTY 3-8P:C/O/G/A 355ML - COCKTAILS - 375 ML  ( AL - J070282 )</t>
  </si>
  <si>
    <t>BASIL HAYDEN TOAST KENTUCKY SBW - DOM WHSKY-STRT-BRBN/TN - 750 ML  ( AL - A007634 )</t>
  </si>
  <si>
    <t>KETEL ONE COCKTAILS LEMON DROP MARTINI - COCKTAILS - 375 ML  ( AL - B070516 )</t>
  </si>
  <si>
    <t>KRAKEN BLACK SPICED RUM - RUM-FLVRD - 375 ML  ( AL - B000246 )</t>
  </si>
  <si>
    <t>KNOB CREEK STRAIGHT BOURBON - DOM WHSKY-STRT-SM BTCH - 1.75 LTR  ( AL - F000195 )</t>
  </si>
  <si>
    <t>JOSE CUERVO AUTHENTIC STRAWBERRY LIME - COCKTAILS - 1.75 LTR  ( AL - F001204 )</t>
  </si>
  <si>
    <t>WILD TURKEY 101 STRAIGHT BOURBON - DOM WHSKY-STRT-BRBN/TN - 1.0 LTR  ( AL - E000453 )</t>
  </si>
  <si>
    <t>MAKER'S MARK CASK STRENGTH - DOM WHSKY-STRT-BRBN/TN - 750 ML  ( AL - A001436 )</t>
  </si>
  <si>
    <t>TWISTED SHOTZ SUCK IT UP BUTTERCUP - CRDL-LQR&amp;SPC-OTH - 100 ML  ( AL - G070407 )</t>
  </si>
  <si>
    <t>PARROT BAY COCONUT (PET) - RUM-FLVRD - 750 ML TRV  ( AL - A001402 )</t>
  </si>
  <si>
    <t>BACARDI SELECT (PREVIOUSLY BLACK) - RUM-GOLD - 1.75 LTR  ( AL - F000268 )</t>
  </si>
  <si>
    <t>BACARDI GOLD DARK RUM - RUM-GOLD - 750 ML TRV  ( AL - A001265 )</t>
  </si>
  <si>
    <t>JACK DANIELS TENNESSEE APPLE LIQUEUR - DOM WHSKY-BLND - 750 ML  ( AL - A007196 )</t>
  </si>
  <si>
    <t>MICHTER'S US 1 SMALL BATCH BOURBON - DOM WHSKY-STRT-SM BTCH - 750 ML  ( AL - A001315 )</t>
  </si>
  <si>
    <t>1800 ULTIMATE STRAWBERRY MARGARITA RTD - COCKTAILS - 1.75 LTR  ( AL - F007790 )</t>
  </si>
  <si>
    <t>CROWN ROYAL VANILLA FLAVORED WHISKY - CAN-US BLND-US BTLD - 50 ML  ( AL - D001701 )</t>
  </si>
  <si>
    <t>ST GERMAIN FRENCH LIQUEUR (ELDERFLOWER) - CRDL-LQR&amp;SPC-OTH - 375 ML  ( AL - B000817 )</t>
  </si>
  <si>
    <t xml:space="preserve">Nikka From the Barrel </t>
  </si>
  <si>
    <t>MALIBU RUM NATURAL COCONUT - RUM-FLVRD - 50 ML  ( AL - D000659 )</t>
  </si>
  <si>
    <t>CASTILLO GOLD PET - RUM-GOLD - 1.75 LTR  ( AL - F000252 )</t>
  </si>
  <si>
    <t>SAUZA HACIENDA GOLD TEQUILA - TEQUILA-GOLD - 750 ML  ( AL - A000968 )</t>
  </si>
  <si>
    <t>AMERICAN BORN MOONSHINE ORIGINAL WHT LGT - DOM WHSKY-STRT-OTH - 750 ML  ( AL - A001386 )</t>
  </si>
  <si>
    <t>JACK DANIELS TENNESSEE FIRE LIQUEUR - DOM WHSKY-BLND - 750 ML  ( AL - A001453 )</t>
  </si>
  <si>
    <t>ABSOLUT CITRON - VODKA-FLVRD-IMP - 1.0 LTR  ( AL - E000691 )</t>
  </si>
  <si>
    <t>FAMILIA CAMARENA REPOSADO TEQUILA - TEQUILA-REPOSADO - 750 ML  ( AL - A000345 )</t>
  </si>
  <si>
    <t>CIROC PEACH FLAVORED VODKA SPECIALTY - VODKA-FLVRD-IMP - 750 ML  ( AL - A000748 )</t>
  </si>
  <si>
    <t>E &amp; J APPLE (BRANDY W/APPLE LIQUEUR) - BRNDY/CGNC-DOM - 750 ML  ( AL - A001560 )</t>
  </si>
  <si>
    <t>MALIBU STRAWBERRY DAIQUIRI RTD 4P 355ML - COCKTAILS - 375 ML  ( AL - J007666 )</t>
  </si>
  <si>
    <t>SEAGRAM'S SEVEN CROWN - DOM WHSKY-BLND - 1.0 LTR  ( AL - E000108 )</t>
  </si>
  <si>
    <t>HPNOTIQ  VODKA &amp; COGNAC LIQUEUR - CRDL-LQR&amp;SPC-SPRT SPCTY - 375 ML  ( AL - B001637 )</t>
  </si>
  <si>
    <t>E &amp; J - BRNDY/CGNC-DOM - 750 ML  ( AL - A000690 )</t>
  </si>
  <si>
    <t>LARCENY KENTUCKY STRAIGHT BOURBON WHSKY - DOM WHSKY-STRT-BRBN/TN - 750 ML  ( AL - A001810 )</t>
  </si>
  <si>
    <t>HIGH NOON TEQULA SELTZER LIME 4P 355ML - COCKTAILS - 375 ML  ( AL - J070379 )</t>
  </si>
  <si>
    <t>MASTER OF MIXES MARGARITA - TABLE OTHER - 1.0 LTR  ( AL - E003911 )</t>
  </si>
  <si>
    <t>NOILLY PRAT DRY VERMOUTH - IMP VRMTH DRY - 750 ML  ( AL - A003013 )</t>
  </si>
  <si>
    <t>ABSOLUT CITRON - VODKA-FLVRD-IMP - 750 ML  ( AL - A000691 )</t>
  </si>
  <si>
    <t>OLE SMOKY TENNESSEE MOONSHINE BLACKBERRY - DOM WHSKY-BLND - 750 ML  ( AL - A001602 )</t>
  </si>
  <si>
    <t>OLE SMOKY TENN MOONSHINE PICKLES - DOM WHSKY-BLND - 750 ML  ( AL - A007221 )</t>
  </si>
  <si>
    <t>ON THE ROCKS SPARKLING LIME MARG 4P355ML - COCKTAILS - 375 ML  ( AL - J070374 )</t>
  </si>
  <si>
    <t>SOUTHERN COMFORT 70 (WAS 76 PROOF) - DOM WHSKY-BLND - 375 ML  ( AL - B000418 )</t>
  </si>
  <si>
    <t>JAMESON BLACK BARREL IRISH WHISKEY - IRISH-BLND - 750 ML  ( AL - A001297 )</t>
  </si>
  <si>
    <t>DEKUYPER CREME COCOA DARK LIQUEUR - CRDL-LQR&amp;SPC-CRM - 1.0 LTR  ( AL - E001186 )</t>
  </si>
  <si>
    <t>BACARDI SELECT (PREVIOUSLY BLACK) - RUM-GOLD - 375 ML  ( AL - B000268 )</t>
  </si>
  <si>
    <t>JOHNNIE WALKER RED LABEL - SCOTCH-BLND-FRGN BTLD - 750 ML  ( AL - A000688 )</t>
  </si>
  <si>
    <t>CIROC PINEAPPLE FLAVOR VODKA SPECIALTY - VODKA-FLVRD-IMP - 375 ML  ( AL - B001352 )</t>
  </si>
  <si>
    <t>MALIBU BLACK COCONUT FLAVORED RUM - RUM-FLVRD - 750 ML  ( AL - A000658 )</t>
  </si>
  <si>
    <t>RUM CHATA HORCHATA CREAM LIQ (RUM BASE) - CRDL-LQR&amp;SPC-OTH - 375 ML  ( AL - B000217 )</t>
  </si>
  <si>
    <t>ESPOLON REPOSADO GOLD TEQUILA - TEQUILA-REPOSADO - 1.75 LTR  ( AL - F001584 )</t>
  </si>
  <si>
    <t>GORDON'S - GIN-CLASSIC-DOM - 1.75 LTR  ( AL - F000649 )</t>
  </si>
  <si>
    <t>SMIRNOFF RASPBERRY FLAVORED VODKA - VODKA-FLVRD-DOM - 50 ML  ( AL - D001366 )</t>
  </si>
  <si>
    <t>TAAKA - VODKA-CLASSIC-DOM - 1.0 LTR  ( AL - E000367 )</t>
  </si>
  <si>
    <t>LUNAZUL CRISTALINO PRIMERO TEQUILA - TEQUILA-ANEJO - 750 ML  ( AL - A070217 )</t>
  </si>
  <si>
    <t>JOSE CUERVO ESPECIAL SILVER - TEQUILA-BLANCO - 100 ML  ( AL - G000395 )</t>
  </si>
  <si>
    <t>BOOKER'S - DOM WHSKY-STRT-SM BTCH - 750 ML  ( AL - A000199 )</t>
  </si>
  <si>
    <t>WOODFORD RSV KENTUCKY STRAIGHT RYE - DOM WHSKY-STRT-RYE - 750 ML  ( AL - A001785 )</t>
  </si>
  <si>
    <t>SAILOR JERRY SPICED NAVY RUM - RUM-FLVRD - 1.75 LTR  ( AL - F000727 )</t>
  </si>
  <si>
    <t>SMIRNOFF RED WHITE &amp; BERRY (DSS) - VODKA-FLVRD-DOM - 750 ML  ( AL - A001825 )</t>
  </si>
  <si>
    <t>ANCIENT AGE - DOM WHSKY-STRT-BRBN/TN - 1.75 LTR  ( AL - F000153 )</t>
  </si>
  <si>
    <t>FINEST CALL GRENADINE - TABLE OTHER - 1.0 LTR  ( AL - E003618 )</t>
  </si>
  <si>
    <t>JINRO SOJU - CRDL-LQR&amp;SPC-OTH - 375 ML  ( AL - B004575 )</t>
  </si>
  <si>
    <t>CANADIAN MIST - CAN-US BLND-US BTLD - 50 ML  ( AL - D000495 )</t>
  </si>
  <si>
    <t>CANADIAN CLUB ORIGINAL 1858 - CAN-US BLND-US BTLD - 750 ML  ( AL - A000118 )</t>
  </si>
  <si>
    <t>EL JIMADOR SILVER TEQUILA (WAS BLANCO) - TEQUILA-BLANCO - 1.0 LTR  ( AL - E008072 )</t>
  </si>
  <si>
    <t>THE BOTANIST ISLAY DRY GIN - GIN-CLASSIC-IMP - 750 ML  ( AL - A001710 )</t>
  </si>
  <si>
    <t>BACARDI SELECT (PREVIOUSLY BLACK) - RUM-GOLD - 750 ML  ( AL - A000268 )</t>
  </si>
  <si>
    <t>LUCKY ONE LEMONADE RASPBERRY VD 4P 355ML - COCKTAILS - 375 ML  ( AL - J070492 )</t>
  </si>
  <si>
    <t>400 CONEJOS ESPADIN JOVEN MEZCAL - TEQUILA-BLANCO - 750 ML  ( AL - A070394 )</t>
  </si>
  <si>
    <t>SEAFARER DARK V.I. RUM - RUM-GOLD - 1.75 LTR  ( AL - F000508 )</t>
  </si>
  <si>
    <t>ABSOLUT OCEAN SPRAY VD CRANBERRY 4P355ML - COCKTAILS - 375 ML  ( AL - J070152 )</t>
  </si>
  <si>
    <t>CASAMIGOS REPOSADO TEQUILA 100% AGAVE - TEQUILA-REPOSADO - 375 ML  ( AL - B001881 )</t>
  </si>
  <si>
    <t>ON THE ROCKS THE OLD FASHIONED - COCKTAILS - 375 ML  ( AL - B007020 )</t>
  </si>
  <si>
    <t>KNOB CREEK 7Y RYE - DOM WHSKY-STRT-RYE - 750 ML  ( AL - A000742 )</t>
  </si>
  <si>
    <t>PARROT BAY COCONUT 90PRF - RUM-GOLD - 750 ML  ( AL - A000181 )</t>
  </si>
  <si>
    <t>COURVOISIER V S - BRNDY/CGNC-CGNC-VS - 1.0 LTR  ( AL - E000549 )</t>
  </si>
  <si>
    <t>CAMPARI BITTERS - CRDL-LQR&amp;SPC-OTH - 750 ML  ( AL - A000131 )</t>
  </si>
  <si>
    <t>SMIRNOFF ORANGE FLAVORED VODKA - VODKA-FLVRD-DOM - 750 ML  ( AL - A001365 )</t>
  </si>
  <si>
    <t>JOSE CUERVO DEVIL'S RESERVE - TEQUILA-FLAVORED - 750 ML  ( AL - A070276 )</t>
  </si>
  <si>
    <t>MASTER OF MIXES CKTL ESSENTIAL GRENADINE - TABLE OTHER - 375 ML  ( AL - B003618 )</t>
  </si>
  <si>
    <t>CIROC RIVIERA STRAWBERRY LIMONADE - VODKA-FLVRD-IMP - 750 ML  ( AL - A070443 )</t>
  </si>
  <si>
    <t>F001418</t>
  </si>
  <si>
    <t>KAHLUA WHITE RUSSIAN READY TO DRINK - COCKTAILS - 1.75 LTR  ( AL - F001418 )</t>
  </si>
  <si>
    <t>JIM BEAM DEVIL'S CUT KY STRAIGHT BOURBON - DOM WHSKY-STRT-BRBN/TN - 375 ML  ( AL - B000660 )</t>
  </si>
  <si>
    <t>JIM BEAM VANILLA FLAVORED WHISKEY - DOM WHSKY-BLND - 375 ML  ( AL - B001880 )</t>
  </si>
  <si>
    <t>EVAN WILLIAMS HONEY RESERVE - DOM WHSKY-BLND - 750 ML  ( AL - A000443 )</t>
  </si>
  <si>
    <t>JACK DANIEL&amp;COCA-COLA ZERO SUGR 4P 355ML - COCKTAILS - 375 ML  ( AL - J007935 )</t>
  </si>
  <si>
    <t>ADICTIVO ANEJO TEQUILA - TEQUILA-ANEJO - 750 ML  ( AL - A007796 )</t>
  </si>
  <si>
    <t>OLE SMOKY TENN MS PINEAPPLE W/PINA COLAD - DOM WHSKY-BLND - 750 ML  ( AL - A007783 )</t>
  </si>
  <si>
    <t>OLE SMOKY TENNESSEE MOONSHINE PEACHES - DOM WHSKY-BLND - 750 ML  ( AL - A001641 )</t>
  </si>
  <si>
    <t>SMIRNOFF WATERMELON FLAVORED VODKA - VODKA-FLVRD-DOM - 750 ML  ( AL - A001361 )</t>
  </si>
  <si>
    <t>SMIRNOFF GREEN APPLE FLAVORED VODKA - VODKA-FLVRD-DOM - 1.75 LTR  ( AL - F001369 )</t>
  </si>
  <si>
    <t>MALIBU STRAWBERRY FLAVORED RUM - RUM-FLVRD - 750 ML  ( AL - A007383 )</t>
  </si>
  <si>
    <t>BACARDI COCONUT FLAVORED RUM - RUM-FLVRD - 750 ML  ( AL - A001634 )</t>
  </si>
  <si>
    <t>CHI-CHI'S PINEAPPLE MARGARITA - COCKTAILS - 1.75 LTR  ( AL - F001611 )</t>
  </si>
  <si>
    <t>SEAGRAM'S EXTRA DRY - GIN-CLASSIC-DOM - 1.0 LTR  ( AL - E000112 )</t>
  </si>
  <si>
    <t>BOLS TRIPLE SEC 30 PROOF - CRDL-LQR&amp;SPC-TRIPLE SEC - 1.0 LTR  ( AL - E001173 )</t>
  </si>
  <si>
    <t>JIM BEAM DEVIL'S CUT KY STRAIGHT BOURBON - DOM WHSKY-STRT-BRBN/TN - 750 ML  ( AL - A000660 )</t>
  </si>
  <si>
    <t>CORAZON DE AGAVE BLANCO WHITE TEQUILA - TEQUILA-BLANCO - 375 ML  ( AL - B001522 )</t>
  </si>
  <si>
    <t>CASAMIGOS BLANCO TEQUILA 100% AGAVE - TEQUILA-BLANCO - 1.75 LTR  ( AL - F001059 )</t>
  </si>
  <si>
    <t>VERY OLD BARTON 6 YEAR 80 PROOF - DOM WHSKY-STRT-BRBN/TN - 1.75 LTR  ( AL - F000009 )</t>
  </si>
  <si>
    <t>HENNESSY V S - BRNDY/CGNC-CGNC-VS - 50 ML  ( AL - D000322 )</t>
  </si>
  <si>
    <t>CAPTAIN MORGAN SPICED 100 PROOF RUM - RUM-FLVRD - 750 ML  ( AL - A000401 )</t>
  </si>
  <si>
    <t>CAROLANS IRISH CREAM LIQUEUR - CRDL-CRM LQR - 1.75 LTR  ( AL - F000029 )</t>
  </si>
  <si>
    <t>99 SOUR BERRY LIQUEUR - CRDL-SNPS-OTH - 50 ML  ( AL - D007728 )</t>
  </si>
  <si>
    <t>SMIRNOFF CHERRY FLAVORED (DSS) - VODKA-FLVRD-DOM - 750 ML  ( AL - A008034 )</t>
  </si>
  <si>
    <t>OLMECA ALTOS REPOSADO 100% DE AGAVE TEQ - TEQUILA-REPOSADO - 375 ML  ( AL - B001090 )</t>
  </si>
  <si>
    <t>CIROC PASSION TROPIC VODKA SPECIALTY - VODKA-FLVRD-IMP - 750 ML  ( AL - A007804 )</t>
  </si>
  <si>
    <t>F008801</t>
  </si>
  <si>
    <t>JACK DANIELS BLACK LABEL TRAY PACK - DOM WHSKY-STRT-BRBN/TN - 1.75 LTR  ( AL - F008801 )</t>
  </si>
  <si>
    <t>MYERS ORIGINAL DARK - RUM-GOLD - 750 ML  ( AL - A000460 )</t>
  </si>
  <si>
    <t>SOUTHERN COMFORT 70 (WAS 76 PROOF) - DOM WHSKY-BLND - 750 ML  ( AL - A000418 )</t>
  </si>
  <si>
    <t>SMIRNOFF BLUE RASPBERRY LEMONADE FLV DSS - VODKA-FLVRD-DOM - 750 ML  ( AL - A070007 )</t>
  </si>
  <si>
    <t>WILD TURKEY 101 STRAIGHT BOURBON - DOM WHSKY-STRT-BRBN/TN - 200 ML  ( AL - C000453 )</t>
  </si>
  <si>
    <t>GILBEYS VODKA - VODKA-CLASSIC-DOM - 375 ML  ( AL - B000310 )</t>
  </si>
  <si>
    <t>SMIRNOFF BLUEBERRY FLAVORED (DSS) - VODKA-FLVRD-DOM - 750 ML  ( AL - A008085 )</t>
  </si>
  <si>
    <t>SALIGNAC V S - BRNDY/CGNC-CGNC-VS - 750 ML  ( AL - A001632 )</t>
  </si>
  <si>
    <t>NEW AMSTERDAM LEMON FLAVORED VODKA - VODKA-FLVRD-DOM - 750 ML  ( AL - A001049 )</t>
  </si>
  <si>
    <t>MAESTRO DOBEL DIAMANTE REPOSADO TEQUILA - TEQUILA-REPOSADO - 375 ML  ( AL - B000722 )</t>
  </si>
  <si>
    <t>GILBEYS VODKA - VODKA-CLASSIC-DOM - 750 ML TRV  ( AL - A000197 )</t>
  </si>
  <si>
    <t>JIM BEAM VANILLA FLAVORED WHISKEY - DOM WHSKY-BLND - 1.75 LTR  ( AL - F001880 )</t>
  </si>
  <si>
    <t>NEW RIFF KENTUCKY BOTTLED IN BOND BOURBN - DOM WHSKY-STRT-BRBN/TN - 750 ML  ( AL - A070401 )</t>
  </si>
  <si>
    <t>POST MERIDIEM REAL LIME JUICE MARGARITA - COCKTAILS - 100 ML  ( AL - G070437 )</t>
  </si>
  <si>
    <t>PATRON 100PROOF</t>
  </si>
  <si>
    <t>MR BLACK SPIRITS COLD BREW COFFEE LIQ - CRDL-COFFEE LQR - 750 ML  ( AL - A008310 )</t>
  </si>
  <si>
    <t>JOHNNIE WALKER BLACK CASK</t>
  </si>
  <si>
    <t>EMPRESS 1908 ORIGNIAL GIN</t>
  </si>
  <si>
    <t>DON FULANO REPOSADO TEQUILA - TEQUILA-REPOSADO - 750 ML  ( AL - A070669 )</t>
  </si>
  <si>
    <t>NEW AMSTERDAM VODKA VANILLA</t>
  </si>
  <si>
    <t>NEW AMSTERDAM VODKA VANILLA 50ML</t>
  </si>
  <si>
    <t>EL MAYOR ANEJO - TEQUILA-ANEJO - 750 ML  ( AL - A070038 )</t>
  </si>
  <si>
    <t>TEXACRAFT SPICIY PICKLE VODKA</t>
  </si>
  <si>
    <t xml:space="preserve">CASA DRAGONES BLANCO </t>
  </si>
  <si>
    <t>NEW RIFF SINGLE BARREL BOURBON</t>
  </si>
  <si>
    <t>STILL AUSTIN CASK STRENGTH RYE WHISKEY - DOM WHSKY-STRT-RYE - 750 ML  ( AL - A070456 )</t>
  </si>
  <si>
    <t>D070685</t>
  </si>
  <si>
    <t>STILL AUSTIN STRAIGHT RYE WHISKEY THE ARTIST 99.6PR 50ML</t>
  </si>
  <si>
    <t>LICOR 43 CARAMEL COOKIE</t>
  </si>
  <si>
    <t>D070682</t>
  </si>
  <si>
    <t>SVEDKA FRUIT VARIETY PACK 70PR 50ML</t>
  </si>
  <si>
    <t>TRES AGAVES ANEJO</t>
  </si>
  <si>
    <t>DUCK CLUB BOURBON 92 PROOF</t>
  </si>
  <si>
    <t>TRES AGAVES SINGLE BARREL REPOSADO ORGNC - TEQUILA-REPOSADO - 750 ML  ( AL - A070538 )</t>
  </si>
  <si>
    <t>WOODFORD RSV KENTUCKY STRAIGHT BOURBON - DOM WHSKY-STRT-SM BTCH - 50 ML  ( AL - D001515 )</t>
  </si>
  <si>
    <t>PAMA POMEGRANATE LIQUEUR - CRDL-LQR&amp;SPC-FRT - 750 ML  ( AL - A001483 )</t>
  </si>
  <si>
    <t>MARGARITAVILLE SKINNY MARGARITA R-T-D - COCKTAILS - 1.75 LTR  ( AL - F000568 )</t>
  </si>
  <si>
    <t>CATHEAD HONEYSUCKLE FLAVORED VODKA - VODKA-FLVRD-DOM - 750 ML  ( AL - A000836 )</t>
  </si>
  <si>
    <t>OLMECA ALTOS REPOSADO 100% DE AGAVE TEQ - TEQUILA-REPOSADO - 1.75 LTR  ( AL - F001090 )</t>
  </si>
  <si>
    <t>WHISTLEPIG PIGGYBACK 6Y BOURBON - DOM WHSKY-STRT-BRBN/TN - 750 ML  ( AL - A007962 )</t>
  </si>
  <si>
    <t>SAUZA BLUE SILVER TEQUILA - TEQUILA-BLANCO - 750 ML  ( AL - A000348 )</t>
  </si>
  <si>
    <t>JACK DANIELS SINGLE BARREL (WAS DECANTR) - DOM WHSKY-STRT-SM BTCH - 750 ML  ( AL - A000205 )</t>
  </si>
  <si>
    <t>ABSOLUT VANILIA - VODKA-FLVRD-IMP - 750 ML  ( AL - A000705 )</t>
  </si>
  <si>
    <t>MONTEZUMA BLUE TEQUILA BLEND - CRDL-LQR&amp;SPC-OTH - 1.0 LTR  ( AL - E008031 )</t>
  </si>
  <si>
    <t>BENCHMARK OLD # 8 STRAIGHT BOURBON - DOM WHSKY-STRT-BRBN/TN - 750 ML TRV  ( AL - A000266 )</t>
  </si>
  <si>
    <t>PENELOPE BOURBON FOUR GRAIN WHEATED WHK - DOM WHSKY-STRT-BRBN/TN - 750 ML  ( AL - A070425 )</t>
  </si>
  <si>
    <t>1800 COCONUT FLAVORED TEQUILA (INFUSED) - TEQUILA-FLAVORED - 375 ML  ( AL - B000719 )</t>
  </si>
  <si>
    <t>99 FRUIT FLAVORS PARTY 10 PACK - CRDL-SNPS-OTH - 50 ML  ( AL - D007805 )</t>
  </si>
  <si>
    <t>HEAVEN HILL BOTTLED IN BOND 7YR - DOM WHSKY-STRT-BRBN/TN - 750 ML  ( AL - A010608 )</t>
  </si>
  <si>
    <t>WILD TURKEY 81 STRAIGHT BOURBON - DOM WHSKY-STRT-BRBN/TN - 375 ML  ( AL - B000055 )</t>
  </si>
  <si>
    <t>DEKUYPER ORANGE - CRDL-LQR&amp;SPC-CURACAO - 1.0 LTR  ( AL - E001760 )</t>
  </si>
  <si>
    <t>SVEDKA STRAWBERRY LEMONADE FLAVORED VOD - VODKA-FLVRD-IMP - 750 ML  ( AL - A001230 )</t>
  </si>
  <si>
    <t>JIM BEAM VANILLA FLAVORED WHISKEY - DOM WHSKY-BLND - 50 ML  ( AL - D001880 )</t>
  </si>
  <si>
    <t>JOSE CUERVO AUTHENTIC MANGO 6-4 PACK PET - COCKTAILS - 200 ML  ( AL - C000289 )</t>
  </si>
  <si>
    <t>DI SARONNO AMARETTO - CRDL-LQR&amp;SPC-AMRT - 1.0 LTR  ( AL - E000089 )</t>
  </si>
  <si>
    <t>AVION SILVER W/CANNISTER IN BARREL - TEQUILA-BLANCO - 750 ML  ( AL - A000613 )</t>
  </si>
  <si>
    <t>ON THE ROCKS HORNITOS MARGARITA - COCKTAILS - 375 ML  ( AL - B007749 )</t>
  </si>
  <si>
    <t>ON THE ROCKS EFFEN COSMOPOLITAN - COCKTAILS - 375 ML  ( AL - B007746 )</t>
  </si>
  <si>
    <t>BACARDI LIMON RUM SPECIALTY - RUM-FLVRD - 1.75 LTR  ( AL - F001044 )</t>
  </si>
  <si>
    <t>OLE SMOKY TENNESSEE MOONSHINE CHERRIES - DOM WHSKY-BLND - 750 ML  ( AL - A001601 )</t>
  </si>
  <si>
    <t>BIRD DOG PEANUT BUTTER FLAVORED WHISKEY - DOM WHSKY-BLND - 750 ML  ( AL - A007735 )</t>
  </si>
  <si>
    <t>CRUZAN WHITE - RUM-LIGHT - 750 ML  ( AL - A000906 )</t>
  </si>
  <si>
    <t>PAUL MASSON GRANDE AMBER PEACH FL BRANDY - BRNDY/CGNC-DOM - 1.75 LTR  ( AL - F001317 )</t>
  </si>
  <si>
    <t>AMARETTO DI AMORE CLASSICO - CRDL-LQR&amp;SPC-AMRT - 1.75 LTR  ( AL - F000223 )</t>
  </si>
  <si>
    <t>REBEL 100 - DOM WHSKY-STRT-BRBN/TN - 1.75 LTR  ( AL - F007201 )</t>
  </si>
  <si>
    <t>D009107</t>
  </si>
  <si>
    <t>WILD TURKEY AMERICAN HONEY - DOM WHSKY-BLND - 50 ML  ( AL - D009107 )</t>
  </si>
  <si>
    <t>SAUZA HACIENDA SILVER TEQUILA - TEQUILA-BLANCO - 750 ML  ( AL - A000969 )</t>
  </si>
  <si>
    <t>CAPTAIN MORGAN COCONUT RUM 70 PROOF - RUM-FLVRD - 750 ML  ( AL - A001463 )</t>
  </si>
  <si>
    <t>NEW AMSTERDAM APPLE FLAVORED VODKA - VODKA-FLVRD-DOM - 750 ML  ( AL - A001703 )</t>
  </si>
  <si>
    <t>SMIRNOFF PEACH FLAVORED VODKA - VODKA-FLVRD-DOM - 750 ML  ( AL - A001357 )</t>
  </si>
  <si>
    <t>J070432</t>
  </si>
  <si>
    <t>NUTRL LIME VDK SELTZER 4P 355ML - COCKTAILS - 375 ML  ( AL - J070432 )</t>
  </si>
  <si>
    <t>3 Week New Whouse Inv Goal</t>
  </si>
  <si>
    <t>New Warehouse Inventory</t>
  </si>
  <si>
    <t>Classification</t>
  </si>
  <si>
    <t>Broker</t>
  </si>
  <si>
    <t/>
  </si>
  <si>
    <t>A</t>
  </si>
  <si>
    <t>FIFTH GENERATION DISTILLED SPIRITS INC</t>
  </si>
  <si>
    <t>RNDC</t>
  </si>
  <si>
    <t>E. &amp; J. GALLO WINERY</t>
  </si>
  <si>
    <t>Sweet Grace Distilling Co, LLC</t>
  </si>
  <si>
    <t>GULF DISTRIBUTING</t>
  </si>
  <si>
    <t>JIM BEAM BRANDS CO.</t>
  </si>
  <si>
    <t>SGWS- CHAMPION DIVISION</t>
  </si>
  <si>
    <t>SAZERAC CO INC</t>
  </si>
  <si>
    <t>UNITED</t>
  </si>
  <si>
    <t>DIAGEO NORTH AMERICA INC</t>
  </si>
  <si>
    <t>SGWS- COASTAL PACIFIC DIVISION</t>
  </si>
  <si>
    <t>PROXIMO SPIRITS INC.</t>
  </si>
  <si>
    <t>JOHNSON BROTHERS</t>
  </si>
  <si>
    <t>HEAVEN HILL SALES CO DBA HEAVEN HILL BRANDS</t>
  </si>
  <si>
    <t>SGWS- TRANSATLANTIC DIVISION</t>
  </si>
  <si>
    <t>MOET HENNESSY USA INC</t>
  </si>
  <si>
    <t>LEVECKE CORPORATION</t>
  </si>
  <si>
    <t>MOM WATER LLC</t>
  </si>
  <si>
    <t>MAST-JAGERMEISTER US INC.</t>
  </si>
  <si>
    <t>BROWN FOREMAN CORP</t>
  </si>
  <si>
    <t>B</t>
  </si>
  <si>
    <t>J070642</t>
  </si>
  <si>
    <t>CUTWATER MANGO MARGARITA 4P 355ML - COCKTAILS - 375 ML  ( AL - J070642 )</t>
  </si>
  <si>
    <t>MHW LTD</t>
  </si>
  <si>
    <t>BACARDI USA INC</t>
  </si>
  <si>
    <t>MPL BRANDS NV INC. dba PATCO BRANDS</t>
  </si>
  <si>
    <t>OTHER</t>
  </si>
  <si>
    <t>PERNOD RICARD USA</t>
  </si>
  <si>
    <t>SGWS- AMERICAN LIBERTY DIVISION</t>
  </si>
  <si>
    <t>INFINIUM SPIRITS INC.</t>
  </si>
  <si>
    <t>J070645</t>
  </si>
  <si>
    <t>CUTWATER STRAWBERRY MARG 4P 355ML - COCKTAILS - 375 ML  ( AL - J070645 )</t>
  </si>
  <si>
    <t>SAZERAC CO/375 PARK AVE</t>
  </si>
  <si>
    <t>WILLIAM GRANT AND SONS</t>
  </si>
  <si>
    <t>CAMPARI AMERICA</t>
  </si>
  <si>
    <t>J070643</t>
  </si>
  <si>
    <t>CUTWATER RUM MAI TAI 4P 355ML - COCKTAILS - 375 ML  ( AL - J070643 )</t>
  </si>
  <si>
    <t>Boston Beer Corporation</t>
  </si>
  <si>
    <t>FOUR ROSES DISTILLERY LLC</t>
  </si>
  <si>
    <t>REMY COINTREAU USA INC</t>
  </si>
  <si>
    <t>LUXCO INC</t>
  </si>
  <si>
    <t>SOVEREIGN BRANDS LLC</t>
  </si>
  <si>
    <t>OLE SMOKEY DISTILLERY LLC</t>
  </si>
  <si>
    <t>SHAKEN BEVERAGE COMPANY LLC</t>
  </si>
  <si>
    <t>MISA IMPORTS INC.</t>
  </si>
  <si>
    <t>PRESTIGE LIQUORS LLC</t>
  </si>
  <si>
    <t>DV SPIRITS LLC</t>
  </si>
  <si>
    <t>REDMONT DISTILLING CO. LLC</t>
  </si>
  <si>
    <t>WESTERN SPIRITS BEVERAGE CO.</t>
  </si>
  <si>
    <t>MBW BRANDS LLC</t>
  </si>
  <si>
    <t>CONSTELLATION BRANDS INC.</t>
  </si>
  <si>
    <t>AMERICAN BEVERAGE MARKETERS</t>
  </si>
  <si>
    <t>American Beverage Corporation</t>
  </si>
  <si>
    <t>PARK STREET IMPORTS /</t>
  </si>
  <si>
    <t>TENNESSEE STILLHOUSE LLC DBA CHATTANOOGA WHISKEY</t>
  </si>
  <si>
    <t>CIROC SPIRITS LLC</t>
  </si>
  <si>
    <t>COOP ALE WORKS LLC</t>
  </si>
  <si>
    <t>C</t>
  </si>
  <si>
    <t>ATOMIC BRANDS INC.</t>
  </si>
  <si>
    <t>ASSOCIATED BREWING COMPANY</t>
  </si>
  <si>
    <t>L070600</t>
  </si>
  <si>
    <t>DOC HOLLIDAY BOTTLED IN BOND KSBW 700ML - DOM WHSKY-STRT-BRBN/TN - 750 ML  ( AL - L070600 )</t>
  </si>
  <si>
    <t>AIKO IMPORTS</t>
  </si>
  <si>
    <t>I PLANET LLC D/B/A EASTERN WIN</t>
  </si>
  <si>
    <t>21ST CENTURY SPIRITS LLC</t>
  </si>
  <si>
    <t>Zeroes Beverage, LLC</t>
  </si>
  <si>
    <t>PHILLIPS PRODUCTS COMPANY</t>
  </si>
  <si>
    <t>MACH FLYNT INC.</t>
  </si>
  <si>
    <t>F070186</t>
  </si>
  <si>
    <t>CROWN ROYAL BLACKBERRY FLAVORED WHK - CAN-US BLND-US BTLD - 1.75 LTR  ( AL - F070186 )</t>
  </si>
  <si>
    <t>B070691</t>
  </si>
  <si>
    <t>ON THE ROCKS PASSION FRUIT MARGARITA - COCKTAILS - 375 ML  ( AL - B070691 )</t>
  </si>
  <si>
    <t>DISARONNO INTERNATIONAL LLC</t>
  </si>
  <si>
    <t>GULF DISTRIBUTING CO. OF MOBILE LLC</t>
  </si>
  <si>
    <t>SUTTER HOME WINERY, INC/ TRINCHERO FAMILY ESTATES</t>
  </si>
  <si>
    <t>J070713</t>
  </si>
  <si>
    <t>ON THE ROCKS SPRK WATERMLN MRGRT 4P355ML - COCKTAILS - 375 ML  ( AL - J070713 )</t>
  </si>
  <si>
    <t>CHATHAM IMPORTS INC.</t>
  </si>
  <si>
    <t>STOLLER IMPORTS, INC</t>
  </si>
  <si>
    <t>TOM STEELE</t>
  </si>
  <si>
    <t>New Riff Distilling LLC</t>
  </si>
  <si>
    <t>POST MERIDIEM SPIRITS CO. LLC</t>
  </si>
  <si>
    <t>HOTALING &amp; CO. LLC</t>
  </si>
  <si>
    <t>San Antonio Winery Inc</t>
  </si>
  <si>
    <t>WI INC.</t>
  </si>
  <si>
    <t>BOTTLE TREE BEVERAGE CO. LLC.</t>
  </si>
  <si>
    <t>GO AMERICA GO BEVERAGES LLC.</t>
  </si>
  <si>
    <t>A000086</t>
  </si>
  <si>
    <t>DEKUYPER PEPPERMINT SCHNAPPS 60 PR. 750 ML</t>
  </si>
  <si>
    <t>SEAGRAM'S EXTRA DRY GIN 80 PR. 750 ML</t>
  </si>
  <si>
    <t>PINNACLE VODKA- FRANCE 80 PR. 750 ML</t>
  </si>
  <si>
    <t>075</t>
  </si>
  <si>
    <t>MAKER'S MARK BOURBON 90 PR. 6 YR. 750 ML</t>
  </si>
  <si>
    <t>BASIL HAYDEN BOURBON 80 PR. 8 YR. 750 ML</t>
  </si>
  <si>
    <t>KNOB CREEK BOURBON 100 PR. 9 YR. 750 ML</t>
  </si>
  <si>
    <t>MAKERS MARK 46 BOURBON 94 PR. 750 ML</t>
  </si>
  <si>
    <t>170</t>
  </si>
  <si>
    <t>916</t>
  </si>
  <si>
    <t>A000324</t>
  </si>
  <si>
    <t>LAPHROAIG SINGLE MALT SCOTCH 86 PR. 10 YR. 750 ML</t>
  </si>
  <si>
    <t>JOSE CUERVO ESPECIAL TEQUILA 80 PR. 750 ML</t>
  </si>
  <si>
    <t>JOSE CUERVO ESPECIAL SILVER TEQUILA 80 PR. 750 ML</t>
  </si>
  <si>
    <t>A000412</t>
  </si>
  <si>
    <t>KNOB CREEK SINGLE BARREL RSV 120 PR. 750 ML</t>
  </si>
  <si>
    <t>NEW AMSTERDAM VODKA 80 PR. 750 ML</t>
  </si>
  <si>
    <t>BEEFEATER GIN- ENGLAND  94 PR. 750 ML</t>
  </si>
  <si>
    <t>JAMESON IRISH WHISKEY 80 PR. 750 ML</t>
  </si>
  <si>
    <t>COURVOISIER VS COGNAC 80 PR. 750 ML</t>
  </si>
  <si>
    <t>ESPOLON BLANCO TEQUILA 80 PR. 750 ML</t>
  </si>
  <si>
    <t>MALIBU COCONUT RUM PET 42 PR. 750 ML</t>
  </si>
  <si>
    <t>MALIBU COCONUT RUM  42 PR. 750 ML</t>
  </si>
  <si>
    <t>JIM BEAM BOURBON 80 PR. 4 YR. 750 ML</t>
  </si>
  <si>
    <t>KNOB CREEK RYE WHISKEY 100 PR. 750 ML</t>
  </si>
  <si>
    <t>NEW AMSTERDAM PEACH VODKA 70 PR. 750 ML</t>
  </si>
  <si>
    <t>A000899</t>
  </si>
  <si>
    <t>CRUZAN PINEAPPLE RUM 42 PR. 750 ML</t>
  </si>
  <si>
    <t>A000971</t>
  </si>
  <si>
    <t>LAPHROAIG QUARTER CASK SINGLE MALT SCOTCH 96 PR. 750 ML</t>
  </si>
  <si>
    <t>OLD GRAND DAD BOURBON WHISKEY 114 PR. 750 ML</t>
  </si>
  <si>
    <t>NEW AMSTERDAM PINEAPPLE VODKA 70 PR. 750 ML</t>
  </si>
  <si>
    <t>205</t>
  </si>
  <si>
    <t>A001529</t>
  </si>
  <si>
    <t>HIBIKI HARMONY JAPANESE WHISKY 86 PR. 750 ML</t>
  </si>
  <si>
    <t>ESPOLON REPOSADO TEQUILA 80 PR. 750 ML</t>
  </si>
  <si>
    <t>MALIBU PINEAPPLE RUM  42 PR. 750 ML</t>
  </si>
  <si>
    <t>A001682</t>
  </si>
  <si>
    <t>JIM BEAM DOUBLE OAK BOURBON 86 PR. 750 ML</t>
  </si>
  <si>
    <t>A001860</t>
  </si>
  <si>
    <t>BASIL HAYDEN DARK RYE WHISKEY 80 PR. 750 ML</t>
  </si>
  <si>
    <t>NEW AMSTERDAM RASPBERRY VODKA 60 PR. 750 ML</t>
  </si>
  <si>
    <t>NEW AMSTERDAM PINK WHITNEY (PK LEMONADE) VODKA 60 PR. 750</t>
  </si>
  <si>
    <t>TEREMANA BLANCO TEQUILA 80 PR. 750 ML</t>
  </si>
  <si>
    <t>EMPRESS 1908 GIN- CANADA 85 PR. 750 ML</t>
  </si>
  <si>
    <t>BASIL HAYDEN TOAST BOURBON 80 PR. 750 ML</t>
  </si>
  <si>
    <t>TEREMANA REPOSADO TEQUILA 80 PR. 750 ML</t>
  </si>
  <si>
    <t>Special order</t>
  </si>
  <si>
    <t>A008095</t>
  </si>
  <si>
    <t>CRUZAN STRAWBERRY GINGER RUM 42 PR. 750 ML</t>
  </si>
  <si>
    <t>A070371</t>
  </si>
  <si>
    <t>HORNITOS PINEAPPLE TEQUILA 70PR 750ML</t>
  </si>
  <si>
    <t>A070662</t>
  </si>
  <si>
    <t>JIM BEAM BLACK BOURBON 7YR 90PR 750ML</t>
  </si>
  <si>
    <t>OLD GRAND DAD BIB  BOURBON 100PR 750ML</t>
  </si>
  <si>
    <t>B000067</t>
  </si>
  <si>
    <t>DEKUYPER PEACHTREE SCHNAPPS 30 PR. 375 ML</t>
  </si>
  <si>
    <t>PINNACLE VODKA- FRANCE 80 PR. 375 ML</t>
  </si>
  <si>
    <t>MAKER'S MARK BOURBON WHISKY 90 PR. 6 YR. 375 ML</t>
  </si>
  <si>
    <t>B000194</t>
  </si>
  <si>
    <t>BASIL HAYDEN BOURBON 80 PR. 8 YR. 375 ML</t>
  </si>
  <si>
    <t>HORNITOS REPOSADO TEQUILA 80 PR. 375 ML</t>
  </si>
  <si>
    <t>PINNACLE WHIPPED CREAM VODKA- FRANCE 70 PR. 375 ML</t>
  </si>
  <si>
    <t>NEW AMSTERDAM VODKA 80 PR. 375 ML</t>
  </si>
  <si>
    <t>MALIBU COCONUT RUM 42 PR. 375 ML</t>
  </si>
  <si>
    <t>JIM BEAM DEVIL'S CUT BOURBON 90 PR. 375 ML</t>
  </si>
  <si>
    <t>JIM BEAM BOURBON 80 PR. 4 YR. 375 ML</t>
  </si>
  <si>
    <t>JIM BEAM HONEY BOURBON 70 PR. 375 ML</t>
  </si>
  <si>
    <t>E &amp; J VSOP BRANDY 80 PR. 375 ML</t>
  </si>
  <si>
    <t>JIM BEAM VANILLA BOURBON WHISKEY 70 PR. 375 ML</t>
  </si>
  <si>
    <t>ON THE ROCKS KNOB CREEK OLD FSHN RTD COCKTAIL 70 PR. 375 ML</t>
  </si>
  <si>
    <t>TEREMANA BLANCO TEQUILA 80 PR. 375 ML</t>
  </si>
  <si>
    <t>TEREMANA REPOSADO TEQUILA 80PR 375ML</t>
  </si>
  <si>
    <t>ON THE ROCKS WHISKEY SOUR 80PR 375ML</t>
  </si>
  <si>
    <t>NEW AMSTERDAM VODKA 80 PR. 200 ML</t>
  </si>
  <si>
    <t>PINNACLE VODKA- FRANCE 80 PR. 50 ML</t>
  </si>
  <si>
    <t>NEW AMSTERDAM VODKA 80 PR. 50 ML</t>
  </si>
  <si>
    <t>ABSOLUT VODKA- SWEDEN 80 PR. 50 ML</t>
  </si>
  <si>
    <t>JIM BEAM HONEY BOURBON 70 PR. 50 ML</t>
  </si>
  <si>
    <t>JIM BEAM KENTUCKY FIRE WHISKEY 70 PR. 50 ML</t>
  </si>
  <si>
    <t>JIM BEAM APPLE WHISKEY 70 PR. 50 ML</t>
  </si>
  <si>
    <t>JIM BEAM VANILLA BOURBON WHISKEY 70 PR. 50 ML</t>
  </si>
  <si>
    <t>RED STAG BLACK CHERRY BOURBON 70 PR. 50 ML</t>
  </si>
  <si>
    <t>JIM BEAM PINEAPPLE WHISKEY 65PR 50ML</t>
  </si>
  <si>
    <t>MAKER'S MARK BOURBON WHISKY 90 PR. 6 YR. LITER</t>
  </si>
  <si>
    <t>DEKUYPER BLUE CURACAO 48 PR. LITER</t>
  </si>
  <si>
    <t>E000275</t>
  </si>
  <si>
    <t>PINNACLE WHIPPED CREAM VODKA- FRANCE 70 PR. LITER</t>
  </si>
  <si>
    <t>NEW AMSTERDAM VODKA 80 PR. LITER</t>
  </si>
  <si>
    <t>JAMESON IRISH WHISKEY 80 PR. LITER</t>
  </si>
  <si>
    <t>MALIBU COCONUT RUM   42 PR. LITER</t>
  </si>
  <si>
    <t>CRUZAN AGED LIGHT RUM PET- VIRGIN ISLANDS 80 PR. LITER</t>
  </si>
  <si>
    <t>CAMPO BRAVO REPOSADO TEQUILA 80PR LITER</t>
  </si>
  <si>
    <t>DEKUYPER PEACHTREE SCHNAPPS 30 PR. 1.75 L</t>
  </si>
  <si>
    <t>TITOS HANDMADE VODKA 80 PR. 1.75 L</t>
  </si>
  <si>
    <t>MAKERS MARK BOURBON WHISKY 90 PR. 6 YR. 1.75 L</t>
  </si>
  <si>
    <t>JIM BEAM BOURBON PET 80 PR. 4 YR. 1.75 L</t>
  </si>
  <si>
    <t>DEKUYPER TRIPLE SEC 30 PR. 1.75 L</t>
  </si>
  <si>
    <t>PINNACLE WHIPPED CREAM VODKA- FRANCE 70 PR. 1.75 L</t>
  </si>
  <si>
    <t>PINNACLE VODKA 100 PR.- FRANCE 100 PR. 1.75 L</t>
  </si>
  <si>
    <t>NEW AMSTERDAM VODKA 80 PR. 1.75 L</t>
  </si>
  <si>
    <t>JAMESON IRISH WHISKEY 80 PR. 1.75 L</t>
  </si>
  <si>
    <t>ESPOLON BLANCO TEQUILA 80 PR. 1.75 L</t>
  </si>
  <si>
    <t>MALIBU COCONUT RUM 42 PR. 1.75 L</t>
  </si>
  <si>
    <t>JIM BEAM BOURBON 80 PR.4 YR. 1.75 L</t>
  </si>
  <si>
    <t>PINNACLE PEACH VODKA- FRANCE 70 PR. 1.75 L</t>
  </si>
  <si>
    <t>CRUZAN COCONUT RUM 42 PR. 1.75 L</t>
  </si>
  <si>
    <t>PINNACLE PINEAPPLE VODKA- FRANCE 70 PR. 1.75 L</t>
  </si>
  <si>
    <t>F007121</t>
  </si>
  <si>
    <t>JIM BEAM PEACH WHISKEY 65 PR. 1.75 L</t>
  </si>
  <si>
    <t>TEREMANA BLANCO TEQUILA 80PR 1.75ML</t>
  </si>
  <si>
    <t>TEREMANA REPOSADO TEQUILA 80PR 1.75ML</t>
  </si>
  <si>
    <t>MAKER'S MARK TRAY PACK 90 PR. 1.75 L</t>
  </si>
  <si>
    <t>JIM BEAM BLACK BOURBON 7YR 90PR 1.75ML</t>
  </si>
  <si>
    <t>MOM WATER MOM SQUAD VARIETY PACK 9PR 355ML</t>
  </si>
  <si>
    <t>385</t>
  </si>
  <si>
    <t>MOM WATER VACATION MODE VARIETY PACK 9PR 355ML</t>
  </si>
  <si>
    <t>LUCKY ONE LEMONADE ORIGINAL COCKTAIL 9PR 355ML</t>
  </si>
  <si>
    <t>LUCKY ONE LEMONADE VARIETY PACK 9PR 355ML</t>
  </si>
  <si>
    <t>HIGH NOON BEVERAGE PINEAPLLE VODKA LOOSE PACK 9PR 355ML</t>
  </si>
  <si>
    <t>HIGH NOON BEVERAGE PEACH VODKA LOOSE PACK 9PR 355ML</t>
  </si>
  <si>
    <t>196 COMBO FLAVORS PACK 11PR 355ML</t>
  </si>
  <si>
    <t>MOM WATER STRAWBERRY KIWI COCKTAIL 9PR 355ML</t>
  </si>
  <si>
    <t>COINTREAU LIQUEUR- FRANCE  80 PR. 750 ML</t>
  </si>
  <si>
    <t>032</t>
  </si>
  <si>
    <t>109</t>
  </si>
  <si>
    <t>A000027</t>
  </si>
  <si>
    <t>MIDORI MELON LIQUEUR- JAPAN 42 PR. 750 ML</t>
  </si>
  <si>
    <t>049</t>
  </si>
  <si>
    <t>902</t>
  </si>
  <si>
    <t>WILD TURKEY AMERICAN HONEY LIQUEUR 71 PR. 750 ML</t>
  </si>
  <si>
    <t>A000196</t>
  </si>
  <si>
    <t>PINNACLE TROPICAL PUNCH VODKA- FR. 70 PR. 750 ML</t>
  </si>
  <si>
    <t>HORNITOS REPOSADO TEQUILA 80 PR. 750 ML</t>
  </si>
  <si>
    <t>PINNACLE WHIPPED CREAM VODKA- FRANCE 70 PR. 750 ML</t>
  </si>
  <si>
    <t>CORRALEJO REPOSADO TEQUILA 80 PR. 750 ML</t>
  </si>
  <si>
    <t>189</t>
  </si>
  <si>
    <t>HENNESSY VS COGNAC 80 PR. 750 ML</t>
  </si>
  <si>
    <t>070</t>
  </si>
  <si>
    <t>FIREBALL CINNAMON WHISKY 66 PR. 750 ML</t>
  </si>
  <si>
    <t>1800 REPOSADO TEQUILA 80 PR. 750 ML</t>
  </si>
  <si>
    <t>WILD TURKEY 101 BOURBON 101 PR. 750 ML</t>
  </si>
  <si>
    <t>WILD TURKEY RARE BREED 750 ML</t>
  </si>
  <si>
    <t>REMY MARTIN VSOP COGNAC 80 PR. 750 ML</t>
  </si>
  <si>
    <t>REMY MARTIN 1738 ACCORD ROYAL 80 PR. 750 ML</t>
  </si>
  <si>
    <t>A000793</t>
  </si>
  <si>
    <t>PINNACLE PEACH VODKA- FRANCE 70 PR. 750 ML</t>
  </si>
  <si>
    <t>057</t>
  </si>
  <si>
    <t>SKYY VODKA 80 PR. 750 ML</t>
  </si>
  <si>
    <t>SAUZA GOLD TEQUILA 80 PR. 750 ML</t>
  </si>
  <si>
    <t>SAUZA SILVER TEQUILA 80 PR. 750 ML</t>
  </si>
  <si>
    <t>OLE SMOKY BLUE FLAME MOONSHINE 128 PR. 750 ML</t>
  </si>
  <si>
    <t>194</t>
  </si>
  <si>
    <t>FIREBALL CINNAMON WHISKY PET 66 PR. 750 ML</t>
  </si>
  <si>
    <t>A001143</t>
  </si>
  <si>
    <t>PINNACLE SALTED CARAMEL VODKA- FRANCE 70 PR. 750 ML</t>
  </si>
  <si>
    <t>A001338</t>
  </si>
  <si>
    <t>PINNACLE PINEAPPLE VODKA- FRANCE 70 PR. 750 ML</t>
  </si>
  <si>
    <t>HORNITOS PLATA TEQUILA 80 PR. 750 ML</t>
  </si>
  <si>
    <t>MAKER'S MARK CASK STRENGTH BOURBON 109 PR. 750 ML</t>
  </si>
  <si>
    <t>OLE SMOKY TENNESSEE CHERRIES MOONSHINE 100 PR. 750 ML</t>
  </si>
  <si>
    <t>OLE SMOKY TENNESSEE BLACKBERRY MOONSHINE 80 PR. 750 ML</t>
  </si>
  <si>
    <t>OLE SMOKY PEACHES MOONSHINE 750 ML</t>
  </si>
  <si>
    <t>THE BOTANIST ISLAY DRY GIN- SCOTLAND 92 PR. 750 ML</t>
  </si>
  <si>
    <t>1800 SILVER TEQUILA  80 PR. 750 ML</t>
  </si>
  <si>
    <t>OLE SMOKY SALTY WATERMELON WHISKEY 60 PR. 750 ML</t>
  </si>
  <si>
    <t>OLE SMOKY MOONSHINE PICKLES 40 PR. 750 ML</t>
  </si>
  <si>
    <t>OLE SMOKY PEANUT BUTTER WHISKEY 60 PR. 750 ML</t>
  </si>
  <si>
    <t>OLE SMOKY PINEAPPLES WITH PINA COLADA MOONSHINE 40 PR. 750</t>
  </si>
  <si>
    <t>082</t>
  </si>
  <si>
    <t>OLE SMOKY BLACKBERRY WHISKEY 60PR 750ML</t>
  </si>
  <si>
    <t>A070287</t>
  </si>
  <si>
    <t>OLE SMOKY COOKIE DOUGH WHISKEY 60PR 750ML</t>
  </si>
  <si>
    <t>GRAN CORAMINO REPOSADO TEQUILA 80PR 750ML</t>
  </si>
  <si>
    <t>A070383</t>
  </si>
  <si>
    <t>CALIROSA ROSA BLANCO TEQUILA 80PR 750ML</t>
  </si>
  <si>
    <t>A070535</t>
  </si>
  <si>
    <t>CANADIAN CLUB BLACKBERRY WHISKEY 80PR 750ML</t>
  </si>
  <si>
    <t>TITOS HANDMADE VODKA 80 PR. 375 ML</t>
  </si>
  <si>
    <t>JOSE CUERVO TRADITIONAL SILVER TEQUILA 80 PR. 375 ML</t>
  </si>
  <si>
    <t>JACK DANIEL'S OLD NO. 7 BLACK LABEL 80 PR. 4 YR. 375 ML</t>
  </si>
  <si>
    <t>GILBEY'S VODKA 80 PR. 375 ML</t>
  </si>
  <si>
    <t>JOSE CUERVO ESPECIAL TEQUILA 80 PR. 375 ML</t>
  </si>
  <si>
    <t>JOSE CUERVO ESPECIAL SILVER 80 PR. 375 ML</t>
  </si>
  <si>
    <t>WILD TURKEY 101 BOURBON PET 101 PR. 375 ML</t>
  </si>
  <si>
    <t>REMY MARTIN VSOP COGNAC 80 PR. 375 ML</t>
  </si>
  <si>
    <t>PAUL MASSON VSOP 80 PR. 5 YR. 375 ML</t>
  </si>
  <si>
    <t>REMY MARTIN 1738 ACCORD ROYAL  80 PR. 375 ML</t>
  </si>
  <si>
    <t>SKYY VODKA 80 PR. 375 ML</t>
  </si>
  <si>
    <t>JOSE CUERVO TRADICIONAL REPOSADO TEQUILA 80 PR. 375 ML</t>
  </si>
  <si>
    <t>HORNITOS PLATA TEQUILA 80 PR. 375 ML</t>
  </si>
  <si>
    <t>JIM BEAM APPLE WHISKEY 70 PR. 375 ML</t>
  </si>
  <si>
    <t>ON THE ROCKS LEMON DROP MARTINI COCKTAIL 80PR 375ML</t>
  </si>
  <si>
    <t>JOSE CUERVO ESPECIAL SILVER TEQUILA 80 PR. 200 ML</t>
  </si>
  <si>
    <t>REMY MARTIN VSOP COGNAC 80 PR. 200 ML</t>
  </si>
  <si>
    <t>SEAGRAM'S EXTRA SMOOTH VODKA 80 PR. 200 ML</t>
  </si>
  <si>
    <t>JOSE CUERVO ESPECIAL SILVER TEQUILA 80 PR. 50 ML</t>
  </si>
  <si>
    <t>FIREBALL PARTY BUCKET PET 66 PR. 50 ML</t>
  </si>
  <si>
    <t>OLE SMOKY APPLE PIE MOONSHINE 70 PR. 50 ML</t>
  </si>
  <si>
    <t>OLE SMOKY HUNCH PUNCH MOONSHINE 80 PR. 50 ML</t>
  </si>
  <si>
    <t>1800 SILVER TEQUILA  80 PR. 50 ML</t>
  </si>
  <si>
    <t>OLE SMOKY BANANA PUDDING CR. MOONSHINE 35 PR. 50 ML</t>
  </si>
  <si>
    <t>E000086</t>
  </si>
  <si>
    <t>DEKUYPER PEPPERMINT SCHNAPPS 60 PR. LITER</t>
  </si>
  <si>
    <t>PINNACLE VODKA- FRANCE 80 PR. LITER</t>
  </si>
  <si>
    <t>TITOS HANDMADE VODKA 80 PR. LITER</t>
  </si>
  <si>
    <t>DEKUYPER TRIPLE SEC 30 PR. LITER</t>
  </si>
  <si>
    <t>JOSE CUERVO ESPECIAL TEQUILA 80 PR. LITER</t>
  </si>
  <si>
    <t>JOSE CUERVO ESPECIAL SILVER 80 PR. LITER</t>
  </si>
  <si>
    <t>KAMORA COFFEE LIQUEUR 40 PR. LITER</t>
  </si>
  <si>
    <t>JIM BEAM BOURBON 80 PR.4 YR. LITER</t>
  </si>
  <si>
    <t>WOODFORD RESERVE BOURBON 90 PR. LITER</t>
  </si>
  <si>
    <t>E005752</t>
  </si>
  <si>
    <t>SAUZA BLUE REPOSADO TEQUILA 80 PR. LITER</t>
  </si>
  <si>
    <t>SAUZA BLUE SILVER TEQUILA 80 PR. LITER</t>
  </si>
  <si>
    <t>OLD FORESTER BOURBON 86 PR. 1.75 L</t>
  </si>
  <si>
    <t>WILD TURKEY 81 BOURBON 81 PR. 1.75 L</t>
  </si>
  <si>
    <t>JOSE CUERVO ESPECIAL SILVER 80 PR. 1.75 L</t>
  </si>
  <si>
    <t>WILD TURKEY 101 BOURBON 101 PR. 1.75 L</t>
  </si>
  <si>
    <t>KAMORA COFFEE LIQUEUR 40 PR. 1.75 L</t>
  </si>
  <si>
    <t>SEAGRAM'S EX. SMOOTH VODKA PET 80 PR. 1.75 L</t>
  </si>
  <si>
    <t>SKYY VODKA 80 PR. 1.75 L</t>
  </si>
  <si>
    <t>JOSE CUERVO AUTHENTIC LIME MARGARITA 20 PR. 1.75 L</t>
  </si>
  <si>
    <t>SMIRNOFF VODKA  PET 80 PR. 1.75 L</t>
  </si>
  <si>
    <t>JOSE CUERVO MARGARITA MIX 2 PR. 1.75 L</t>
  </si>
  <si>
    <t>HIGH NOON MANGO RTD 4 PK 9 PR. 355 ML</t>
  </si>
  <si>
    <t>HIGH NOON SUN SIPS TEQUILA VARIETY 3 PACK 9PR 355ML</t>
  </si>
  <si>
    <t>HIGH NOON FIESTA TEQUILA VARIETY PACK 9PR 355ML</t>
  </si>
  <si>
    <t>ON THE ROCKS CARBONATED SPARKLING LIME MARGARITA 44PR 355ML</t>
  </si>
  <si>
    <t>Difference</t>
  </si>
  <si>
    <t>OLD FORESTER BOURBON 86 PR. 750 ML</t>
  </si>
  <si>
    <t>102</t>
  </si>
  <si>
    <t>A000052</t>
  </si>
  <si>
    <t>JEFFERSON'S BOURBON 80 PR. 750 ML</t>
  </si>
  <si>
    <t>NEW AMSTERDAM GIN 80 PR. 750 ML</t>
  </si>
  <si>
    <t>DON JULIO BLANCO TEQUILA 80 PR. 750 ML</t>
  </si>
  <si>
    <t>SEAGRAM'S LIME TWISTED GIN 70 PR. 750 ML</t>
  </si>
  <si>
    <t>TITOS HANDMADE VODKA 80 PR. 750 ML</t>
  </si>
  <si>
    <t>RUMCHATA LIQUEUR 28 PR. 750 ML</t>
  </si>
  <si>
    <t>VAP/Gift set</t>
  </si>
  <si>
    <t>NoReplen</t>
  </si>
  <si>
    <t>OLD FORESTER BOURBON 100 PR.  750 ML</t>
  </si>
  <si>
    <t>A000254</t>
  </si>
  <si>
    <t>DEKUYPER BUTTERSHOTS SCHNAPPS 33 PR. 750 ML</t>
  </si>
  <si>
    <t>FAMILIA CAMARENA REPOSADO TEQUILA 80 PR. 750 ML</t>
  </si>
  <si>
    <t>FAMILIA CAMARENA SILVER TEQUILA 80 PR. 750 ML</t>
  </si>
  <si>
    <t>SMIRNOFF VODKA 80 PR. 750 ML</t>
  </si>
  <si>
    <t>CRUZAN DARK RUM- VIRGIN ISLANDS 80 PR. 750 ML</t>
  </si>
  <si>
    <t>EARLY TIMES PET 80 PR. 750 ML</t>
  </si>
  <si>
    <t>BARTON GIN PET 80 PR. 750 ML</t>
  </si>
  <si>
    <t>FOUR ROSES YELLOW LABEL BOURBON 80 PR. 750 ML</t>
  </si>
  <si>
    <t>FOUR ROSES SINGLE BARREL BOURBON 100 PR. 750 ML</t>
  </si>
  <si>
    <t>AVION SILVER TEQUILA W/ CANNISTER 80 PR. 750 ML</t>
  </si>
  <si>
    <t>BIRD DOG BLACKBERRY WHISKEY 80 PR. 750 ML</t>
  </si>
  <si>
    <t>103</t>
  </si>
  <si>
    <t>MALIBU BLACK RUM 70 PR. 750 ML</t>
  </si>
  <si>
    <t>JIM BEAM DEVILS CUT BOURBON 90 PR. 750 ML</t>
  </si>
  <si>
    <t>E &amp; J GOLD BRANDY 80 PR. 750 ML</t>
  </si>
  <si>
    <t>1800 COCONUT TEQUILA 70 PR. 750 ML</t>
  </si>
  <si>
    <t>EL JIMADOR BLANCO TEQUILA 80 PR. 750 ML</t>
  </si>
  <si>
    <t>SEAGRAM'S PEACH TWISTED GIN 70 PR. 750 ML</t>
  </si>
  <si>
    <t>CRUZAN COCONUT RUM 42 PR. 750 ML</t>
  </si>
  <si>
    <t>CRUZAN LIGHT RUM- VIRGIN ISLANDS 80 PR. 750 ML</t>
  </si>
  <si>
    <t>JIM BEAM HONEY BOURBON 70 PR. 750 ML</t>
  </si>
  <si>
    <t>TWENTY GRAND GOLD LIQUEUR 80 PR. 750 ML</t>
  </si>
  <si>
    <t>BELVEDERE ORGANIC VODKA 80 PR. 750 ML</t>
  </si>
  <si>
    <t>A001013</t>
  </si>
  <si>
    <t>EVAN WILLIAMS EGG NOG 30 PR. 750 ML</t>
  </si>
  <si>
    <t>NEW AMSTERDAM LEMON VODKA 70 PR. 750 ML</t>
  </si>
  <si>
    <t>CASAMIGOS BLANCO TEQUILA 80 PR. 750 ML</t>
  </si>
  <si>
    <t>FOUR ROSES SMALL BATCH BOURBON 90 PR. 750 ML</t>
  </si>
  <si>
    <t>BIRD DOG PEACH WHISKEY 80 PR. 750 ML</t>
  </si>
  <si>
    <t>A001079</t>
  </si>
  <si>
    <t>TRES GENERACIONES PLATA TEQUILA 80 PR. 750 ML</t>
  </si>
  <si>
    <t>MARGARITAVILLE SILVER TEQUILA 80 PR. 750 ML</t>
  </si>
  <si>
    <t>DEKUYPER WATERMELON PUCKER SCHNAPPS 30 PR. 750 ML</t>
  </si>
  <si>
    <t>JIM BEAM KENTUCKY FIRE WHISKEY 70 PR. 750 ML</t>
  </si>
  <si>
    <t>PARROT BAY COCONUT RUM 48 PR. 750 ML</t>
  </si>
  <si>
    <t>WOODFORD RESERVE BOURBON 90 PR. 750 ML</t>
  </si>
  <si>
    <t>WOODFORD RESERVE DOUBLE OAKED BOURBON 90 PR. 750 ML</t>
  </si>
  <si>
    <t>JIM BEAM APPLE WHISKEY 70 PR. 750 ML</t>
  </si>
  <si>
    <t>DON JULIO ANEJO TEQUILA 80 PR. 750 ML</t>
  </si>
  <si>
    <t>E &amp; J VSOP BRANDY 80 PR. 750 ML</t>
  </si>
  <si>
    <t>910</t>
  </si>
  <si>
    <t>WOODFORD RESERVE RYE WHISKEY 90 PR. 750 ML</t>
  </si>
  <si>
    <t>JIM BEAM VANILLA BOURBON WHISKEY 70 PR. 750 ML</t>
  </si>
  <si>
    <t>CASAMIGOS REPOSADO TEQUILA 80 PR. 750 ML</t>
  </si>
  <si>
    <t>RED STAG BLACK CHERRY BOURBON 70 PR. 750 ML</t>
  </si>
  <si>
    <t>SpecOrder</t>
  </si>
  <si>
    <t>MALIBU STRAWBERRY RUM 42 PR. 750 ML</t>
  </si>
  <si>
    <t>A007436</t>
  </si>
  <si>
    <t>CODIGO 1530 BLANCO TEQUILA 80 PR. 750 ML</t>
  </si>
  <si>
    <t>A007445</t>
  </si>
  <si>
    <t>MAKER'S MARK 101 BOURBON 101 PR. 750 ML</t>
  </si>
  <si>
    <t>NEW AMSTERDAM VODKA PET 80 PR. 750 ML</t>
  </si>
  <si>
    <t>A007535</t>
  </si>
  <si>
    <t>FOUR ROSES SMALL BATCH SELECT BOURBON 104 PR. 750 ML</t>
  </si>
  <si>
    <t>BIRD DOG SALTED CARAMEL WHISKEY 80 PR. 750 ML</t>
  </si>
  <si>
    <t>BIRD DOG PEANUT BUTTER WHISKEY 80 PR. 750 ML</t>
  </si>
  <si>
    <t>A007984</t>
  </si>
  <si>
    <t>ALTOS STRAWBERRY MARGARITA 30PR 750ML</t>
  </si>
  <si>
    <t>CROWN ROYAL BLACKBERRY CANADIAN WHISKEY 70PR 750ML</t>
  </si>
  <si>
    <t>CROWN ROYAL CHOCOLATE CANADIAN WHISKEY 70PR 750ML</t>
  </si>
  <si>
    <t>PAUL MASSON BLACKBERRY BRANDY 54PR 750ML</t>
  </si>
  <si>
    <t>OLD FORESTER BOURBON 86 PR. 375 ML</t>
  </si>
  <si>
    <t>HENNESSY VS COGNAC 80 PR. 375 ML</t>
  </si>
  <si>
    <t>SMIRNOFF VODKA 80 PR. 375 ML</t>
  </si>
  <si>
    <t>SMIRNOFF VODKA  100 PR. 375 ML</t>
  </si>
  <si>
    <t>CLUB 400 BLEND 80 PR. 375 ML</t>
  </si>
  <si>
    <t>RUMPLEMINZE PEPPERMINT SCHNAPPS 100 PR. 375 ML</t>
  </si>
  <si>
    <t>E &amp; J GOLD BRANDY 80 PR. 375 ML</t>
  </si>
  <si>
    <t>NEW AMSTERDAM PEACH VODKA 70 PR. 375 ML</t>
  </si>
  <si>
    <t>B001075</t>
  </si>
  <si>
    <t>FOUR ROSES SMALL BATCH BOURBON 90PR 375ML</t>
  </si>
  <si>
    <t>PAUL MASSON PEACH BRANDY 54 PR. 375 ML</t>
  </si>
  <si>
    <t>NEW AMSTERDAM PINEAPPLE VODKA 70 PR. 375 ML</t>
  </si>
  <si>
    <t>CROWN ROYAL REGAL APPLE CANADIAN WHISKY 70 PR. 375 ML</t>
  </si>
  <si>
    <t>WOODFORD RESERVE BOURBON 90 PR. 375 ML</t>
  </si>
  <si>
    <t>1800 SILVER TEQUILA  80 PR. 375 ML</t>
  </si>
  <si>
    <t>B001889</t>
  </si>
  <si>
    <t>RED STAG BLACK CHERRY BOURBON 70 PR. 375 ML</t>
  </si>
  <si>
    <t>DON JULIO REPOSADO TEQUILA 80PR 375ML</t>
  </si>
  <si>
    <t>SKREWBALL PEANUT BUTTER WHISKEY 70 PR. 375 ML</t>
  </si>
  <si>
    <t>NEW AMSTERDAM PINK WHITNEY (PK LEMONADE) VODKA 60 PR. 375 ML</t>
  </si>
  <si>
    <t>B007535</t>
  </si>
  <si>
    <t>FOUR ROSES SMALL BATCH SELECT BOURBON 104PR 375ML</t>
  </si>
  <si>
    <t>B070358</t>
  </si>
  <si>
    <t>ON THE ROCKS SPICED PEAR COCKTAILS 40PR 375ML</t>
  </si>
  <si>
    <t>B070662</t>
  </si>
  <si>
    <t>JIM BEAM BLACK BOURBON 7YR 90PR 375ML</t>
  </si>
  <si>
    <t>PINNACLE VODKA- FRANCE 80 PR. 200 ML</t>
  </si>
  <si>
    <t>TITOS HANDMADE VODKA 80 PR. 200 ML</t>
  </si>
  <si>
    <t>JACK DANIEL'S OLD NO. 7 BLACK LABEL 80 PR. 4 YR. 200 ML</t>
  </si>
  <si>
    <t>HENNESSY VS COGNAC 80 PR. 200 ML</t>
  </si>
  <si>
    <t>JOSE CUERVO ESPECIAL TEQUILA 80 PR. 200 ML</t>
  </si>
  <si>
    <t>JIM BEAM BOURBON 80 PR. 4 YR. 200 ML</t>
  </si>
  <si>
    <t>E &amp; J GOLD BRANDY 80 PR. 200 ML</t>
  </si>
  <si>
    <t>PAUL MASSON  VSOP 80 PR. 5 YR. 200 ML</t>
  </si>
  <si>
    <t>NEW AMSTERDAM PEACH VODKA 70 PR. 200 ML</t>
  </si>
  <si>
    <t>JOSE CUERVO AUTH. STRAWBERRY MARGARITA PET 16 PR. 200 ML</t>
  </si>
  <si>
    <t>E &amp; J VSOP BRANDY 80 PR. 200 ML</t>
  </si>
  <si>
    <t>1800 SILVER TEQUILA  80 PR. 200 ML</t>
  </si>
  <si>
    <t>CROWN ROYAL 80 PR. 50 ML</t>
  </si>
  <si>
    <t>TITOS HANDMADE VODKA 80 PR. 50 ML</t>
  </si>
  <si>
    <t>PINNACLE WHIPPED CREAM VODKA- FRANCE 70 PR. 50 ML</t>
  </si>
  <si>
    <t>SMIRNOFF VODKA 80 PR. 50 ML</t>
  </si>
  <si>
    <t>SMIRNOFF VODKA  100 PR. 50 ML</t>
  </si>
  <si>
    <t>MALIBU COCONUT RUM 42 PR. 50 ML</t>
  </si>
  <si>
    <t>D000660</t>
  </si>
  <si>
    <t>JIM BEAM DEVIL'S CUT BOURBON 90 PR. 50 ML</t>
  </si>
  <si>
    <t>99 WHIPPED SCHNAPPS PET 99 PR. 50 ML</t>
  </si>
  <si>
    <t>NEW AMSTERDAM PEACH VODKA 70 PR. 50 ML</t>
  </si>
  <si>
    <t>NEW AMSTERDAM PINEAPPLE VPDLA 70 PR. 50 ML</t>
  </si>
  <si>
    <t>CROWN ROYAL REGAL APPLE CANADIAN WHISKY 70 PR. 50 ML</t>
  </si>
  <si>
    <t>WOODFORD RESERVE BOURBON 90 PR. 50 ML</t>
  </si>
  <si>
    <t>99 ASSORTED PARTY BUCKET 99 PR. 50 ML</t>
  </si>
  <si>
    <t>JIM BEAM PEACH WHISKEY 65 PR. 50 ML</t>
  </si>
  <si>
    <t>99 PEACHES SCHNAPPS 99 PR. 50 ML</t>
  </si>
  <si>
    <t>99 PEANUT BUTTER WHISKEY COUNTER UNIT 99 PR. 50 ML</t>
  </si>
  <si>
    <t>99 GRAPES SCHNAPPS 99 PR. 50 ML</t>
  </si>
  <si>
    <t>99 PINEAPPLE SCHNAPPS PET 99 PR. 50 ML</t>
  </si>
  <si>
    <t>99 PINK LEMONADE 99PR 50ML</t>
  </si>
  <si>
    <t>OLD FORESTER BOURBON 86 PR. LITER</t>
  </si>
  <si>
    <t>SEAGRAM'S EXTRA DRY GIN  80 PR. LITER</t>
  </si>
  <si>
    <t>CROWN ROYAL 80 PR. LITER</t>
  </si>
  <si>
    <t>KNOB CREEK BOURBON 100 PR.9 YR. LITER</t>
  </si>
  <si>
    <t>FIREBALL CINNAMON WHISKY 66 PR. LITER</t>
  </si>
  <si>
    <t>CLUB 400 BLEND 80 PR. LITER</t>
  </si>
  <si>
    <t>E004556</t>
  </si>
  <si>
    <t>CRUZAN COCONUT RUM PET 42 PR. LITER</t>
  </si>
  <si>
    <t>E008306</t>
  </si>
  <si>
    <t>FOUR ROSES BOURBON 80PR LITER</t>
  </si>
  <si>
    <t>BARTON LIGHT RUM 80 PR. 1.75 L</t>
  </si>
  <si>
    <t>RONRICO SILVER RUM 80 PR. 1.75 L</t>
  </si>
  <si>
    <t>NEW AMSTERDAM GIN 80 PR. 1.75 L</t>
  </si>
  <si>
    <t>CAPTAIN MORGAN ORIGINAL SPICED RUM PET 70 PR. 1.75 L</t>
  </si>
  <si>
    <t>KNOB CREEK BOURBON 100 PR. 9 YR. 1.75 L</t>
  </si>
  <si>
    <t>GILBEY'S GIN 80 PR. 1.75 L</t>
  </si>
  <si>
    <t>HORNITOS REPOSADO TEQUILA 80 PR. 1.75 L</t>
  </si>
  <si>
    <t>OLD FORESTER BOURBON 100 PR.  1.75 L</t>
  </si>
  <si>
    <t>GILBEY'S VODKA 80 PR. 1.75 L</t>
  </si>
  <si>
    <t>1800 REPOSADO TEQUILA 80 PR. 1.75 L</t>
  </si>
  <si>
    <t>DESERT ISLAND LG ISL ICE TEA CKL MIX 75 PR. 1.75 L</t>
  </si>
  <si>
    <t>PAUL MASSON GRANDE AMBER BRANDY 80 PR. 3 YR. 1.75 L</t>
  </si>
  <si>
    <t>FOUR ROSES YELLOW LABEL BOURBON 80 PR. 1.75 L</t>
  </si>
  <si>
    <t>BEAM'S 8 STAR BLEND 80 PR. 1.75 L</t>
  </si>
  <si>
    <t>1800 ULTIMATE PINEAPPLE MARGARITA RTD 20 PR. 1.75 L</t>
  </si>
  <si>
    <t>NEW AMSTERDAM PEACH VODKA 70 PR. 1.75 L</t>
  </si>
  <si>
    <t>JIM BEAM HONEY BOURBON 70 PR. 1.75 L</t>
  </si>
  <si>
    <t>JOSE CUERVO AUTH. LlIME  LIGHT MARGARITA 20 PR. 1.75 L</t>
  </si>
  <si>
    <t>OLMECA ALTOS REPOSADO TEQUILA 80 PR. 1.75 L</t>
  </si>
  <si>
    <t>MARGARITAVILLE GOLD TEQUILA  80 PR. 1.75 L</t>
  </si>
  <si>
    <t>NEW AMSTERDAM PINEAPPLE VODKA 70 PR. 1.75 L</t>
  </si>
  <si>
    <t>SEAGRAM'S DISTILLERS RSV GIN 94 PR. 1.75 L</t>
  </si>
  <si>
    <t>1800 ULTIMATE RTD MARGARITA 20 PR. 1.75 L</t>
  </si>
  <si>
    <t>WOODFORD RESERVE BOURBON  90 PR. 1.75 L</t>
  </si>
  <si>
    <t>JIM BEAM APPLE WHISKEY 70 PR. 1.75 L</t>
  </si>
  <si>
    <t>1800 SILVER TEQUILA  80 PR. 1.75 L</t>
  </si>
  <si>
    <t>JIM BEAM VANILLA BOURBON WHISKEY 70 PR. 1.75 L</t>
  </si>
  <si>
    <t>NEW AMSTERDAM PINK WHITNEY VODKA 60PR 1.75ML</t>
  </si>
  <si>
    <t>JOSE CUERVO AUTHENTIC DOUBLE STRENGTH MARGARITA 80PR 1.75ML</t>
  </si>
  <si>
    <t>SEAGRAM'S EXTRA DRY GIN  80 PR. 100 ML</t>
  </si>
  <si>
    <t>JOSE CUERVO ESPECIAL GOLD TEQUILA 80 PR. 100 ML</t>
  </si>
  <si>
    <t>HIGH NOON BEVERAGE TROPICAL RTD VARIETY PACK 9 PR. 355 ML</t>
  </si>
  <si>
    <t>MALIBU STRAWBERRY DAQUIRI RTD (CAN) 14 PR. 355 ML</t>
  </si>
  <si>
    <t>HIGH NOON PASSION FRUIT VODKA SODA RTD CAN/4 PK 9 PR. 355 ML</t>
  </si>
  <si>
    <t>JACK DANIEL'S &amp; COCA COLA ZERO  SUGAR COCKTAIL  355ML</t>
  </si>
  <si>
    <t>JACK DANIEL'S COCA-COLA COCKTAIL  355ML</t>
  </si>
  <si>
    <t>GBV VODKA JOHN DALY ICED TEA VARIETY PACK 9PR 355ML</t>
  </si>
  <si>
    <t>LUCKY ONE LEMONADE PEACH COCKTAIL 9PR 355ML</t>
  </si>
  <si>
    <t>LUCKY ONE LEMONADE RASPBERRY COCKTAIL 9PR 355ML</t>
  </si>
  <si>
    <t>Totals</t>
  </si>
  <si>
    <t>CARAVELLA LIMONCELLO LIQEUER- ITALY 56 PR. 750 ML</t>
  </si>
  <si>
    <t>RICH &amp; RARE CANADIAN WHISKY 80 PR. 3 YR. 750 ML</t>
  </si>
  <si>
    <t>KRAKEN BLACK SPICED RUM 94 PR. 750 ML</t>
  </si>
  <si>
    <t>RYAN'S IRISH CREAM LIQUEUR 34 PR. 750 ML</t>
  </si>
  <si>
    <t>MYERS'S ORIGINAL DARK RUM 80 PR. 750 ML</t>
  </si>
  <si>
    <t>CANADIAN MIST CANADIAN WHISKY 80 PR. 3YR. 750 ML</t>
  </si>
  <si>
    <t>MAESTRO DOBEL DIAMOND TEQUILA 80 PR. 750 ML</t>
  </si>
  <si>
    <t>A001004</t>
  </si>
  <si>
    <t>JOSE CUERVO AUTHENTIC  LIME MARGARITA 20 PR. 750 ML</t>
  </si>
  <si>
    <t>CORAZON BLANCO TEQUILA 80 PR. 750 ML</t>
  </si>
  <si>
    <t>DON JULIO REPOSADO TEQUILA 80 PR. 750 ML</t>
  </si>
  <si>
    <t>CORAZON REPOSADO TEQUILA 80PR 750ML</t>
  </si>
  <si>
    <t>JOSE CUERVO DEVILS RESERVE TEQUILA 60PR 750ML</t>
  </si>
  <si>
    <t>400 CONEJOS MEZCAL TEQUILA 80PR 750ML</t>
  </si>
  <si>
    <t>FIREBALL BLAZIN APPLE WHISKEY 66PR 750ML</t>
  </si>
  <si>
    <t>FIREBALL BLAZIN APPLE WHISKEY PET 66PR 750ML</t>
  </si>
  <si>
    <t>SEAGRAM'S 7 CROWN  80 PR. 375 ML</t>
  </si>
  <si>
    <t>RICH &amp; RARE CANADIAN WHISKY 80 PR. 3 YR. 375 ML</t>
  </si>
  <si>
    <t>KRAKEN BLACK SPICED RUM 94 PR. 375 ML</t>
  </si>
  <si>
    <t>CANADIAN MIST CANADIAN WHISKY 80 PR. 3 YR. 375 ML</t>
  </si>
  <si>
    <t>1800 COCONUT TEQUILA 70 PR. 375 ML</t>
  </si>
  <si>
    <t>MAESTRO DOBEL DIAMOND TEQUILA 80 PR. 375 ML</t>
  </si>
  <si>
    <t>GRAN CORAMINO REPOSADO TEQUILA 80PR 375ML</t>
  </si>
  <si>
    <t>JOSE CUERVO AUTHENTIC MANGO MARGARITA 19 PR. 200 ML</t>
  </si>
  <si>
    <t>CROWN ROYAL REGAL APPLE CANADIAN WHISKY 70 PR. 200 ML</t>
  </si>
  <si>
    <t>JOSE CUERVO AUTH. PINK LEMONADE MARGARITA 19 PR. 200 ML</t>
  </si>
  <si>
    <t>DESERT ISLAND LONG ISLAND ICE TEA MIX 75 PR. LITER</t>
  </si>
  <si>
    <t>BARTON LONG ISLAND ICE TEA MIX 75 PR. LITER</t>
  </si>
  <si>
    <t>JOSE CUERVO MARGARITA MIX 2 PR. LITER</t>
  </si>
  <si>
    <t>MR. BOSTON PEACH SCHNAPPS 30 PR. LITER</t>
  </si>
  <si>
    <t>DORADO GOLD TEQUILA 80 PR. LITER</t>
  </si>
  <si>
    <t>SEAGRAM'S VO  80 PR.  6 YR. 1.75 L</t>
  </si>
  <si>
    <t>KRAKEN BLACK SPICED RUM 94 PR. 1.75 L</t>
  </si>
  <si>
    <t>JOSE CUERVO ESPECIAL TEQUILA 80 PR. 1.75 L</t>
  </si>
  <si>
    <t>JOSE CUERVO AUTHEN. STRAWBERRY LIME MARGARITA 16 PR. 1.75 L</t>
  </si>
  <si>
    <t>JOSE CUERVO LIGHT WHITE PEACH MARGARITA RTD 20 PR. 1.75 L</t>
  </si>
  <si>
    <t>1800 ULTIMATE PEACH MARGARITA RTD 20 PR. 1.75 L</t>
  </si>
  <si>
    <t>F001522</t>
  </si>
  <si>
    <t>CORAZON BLANCO TEQUILA 80PR 1.75ML</t>
  </si>
  <si>
    <t>1800 ULTIMATE STRAWBERRY MARGARITA PET  40 PR. 1.75 L</t>
  </si>
  <si>
    <t>JOSE CUERVO ESPECIAL SILVER TEQUILA 80PR 100ML</t>
  </si>
  <si>
    <t>PINNACLE VODKA PET- FRANCE 80 PR. 750 ML</t>
  </si>
  <si>
    <t>135</t>
  </si>
  <si>
    <t>BUCHANAN'S DELUXE SCOTCH 80 PR. 12 YR. 750 ML</t>
  </si>
  <si>
    <t>CAPTAIN MORGAN ORIGINAL SPICED RUM  70 PR. 750 ML</t>
  </si>
  <si>
    <t>SEAGRAM'S 7 CROWN  80 PR. 750 ML</t>
  </si>
  <si>
    <t>CANADIAN CLUB WHISKY 80 PR. 6 YR. 750 ML</t>
  </si>
  <si>
    <t>SEAGRAM'S 7 CROWN PET 80 PR. 750 ML</t>
  </si>
  <si>
    <t>EVAN WILLIAMS BLACK LABEL BOURBON 86 PR. 750 ML</t>
  </si>
  <si>
    <t>ARISTOCRAT VODKA 80 PR. 750 ML</t>
  </si>
  <si>
    <t>GILBEYS VODKA PET 80 PR. 750 ML</t>
  </si>
  <si>
    <t>JIM BEAM BOURBON PET 80 PR. 4 YR. 750 ML</t>
  </si>
  <si>
    <t>CROWN ROYAL BLACK CANADIAN 90 PR. 750 ML</t>
  </si>
  <si>
    <t>A000234</t>
  </si>
  <si>
    <t>OLD GRAND DAD 80 PR. 4 YR. 750 ML</t>
  </si>
  <si>
    <t>BURNETT'S VODKA 80 PR. 750 ML</t>
  </si>
  <si>
    <t>SMIRNOFF VODKA  100 PR. 750 ML</t>
  </si>
  <si>
    <t>CAPTAIN MORGAN ORIGINAL SPICED RUM 100 PR. 750 ML</t>
  </si>
  <si>
    <t>ELIJAH CRAIG SMALL BATCH BOURBON 94 PR. 750 ML</t>
  </si>
  <si>
    <t>HEAVEN HILL BLENDED WHISKEY 80 PR. 750 ML</t>
  </si>
  <si>
    <t>EVAN WILLIAMS HONEY LIQUEUR 70 PR. 750 ML</t>
  </si>
  <si>
    <t>A000469</t>
  </si>
  <si>
    <t>PINNACLE VODKA 100 PR.- FRANCE 100 PR. 750 ML</t>
  </si>
  <si>
    <t>A000510</t>
  </si>
  <si>
    <t>SAUZA BLUE REPOSADO TEQUILA 80 PR. 750 ML</t>
  </si>
  <si>
    <t>A000562</t>
  </si>
  <si>
    <t>SKINNYGIRL MARGARITA 25 PR. 750 ML</t>
  </si>
  <si>
    <t>SMIRNOFF WHIPPED CREAM VODKA 60 PR. 750 ML</t>
  </si>
  <si>
    <t>KETEL ONE VODKA- HOLLAND 80 PR. 750 ML</t>
  </si>
  <si>
    <t>RUMPLEMINZE PEPPERMINT SCHNAPPS- GERMANY 100 PR. 750 ML</t>
  </si>
  <si>
    <t>A000634</t>
  </si>
  <si>
    <t>JIM BEAM RYE WHISKEY 4YR. 750 ML</t>
  </si>
  <si>
    <t>BAILEYS ORIGINAL IRISH CREAM LIQUEUR- IRELAND 34 PR. 750 ML</t>
  </si>
  <si>
    <t>JOHNNIE WALKER BLACK LABEL SCOTCH 80 PR.12 YR. 750 ML</t>
  </si>
  <si>
    <t>JOHNNIE WALKER RED LABEL SCOTCH 80 PR. 750 ML</t>
  </si>
  <si>
    <t>TANQUERAY SPECIAL DRY GIN- ENGLAND 95 PR. 750 ML</t>
  </si>
  <si>
    <t>ABSOLUT VANILA VODKA- SWEDEN 80 PR. 750 ML</t>
  </si>
  <si>
    <t>HENDRICK'S GIN - SCOTLAND 88 PR. 750 ML</t>
  </si>
  <si>
    <t>BULLEIT RYE WHISKEY 90 PR. 750 ML</t>
  </si>
  <si>
    <t>SMIRNOFF KISSED CARAMEL VODKA 60 PR. 750 ML</t>
  </si>
  <si>
    <t>A000900</t>
  </si>
  <si>
    <t>CRUZAN BANANA RUM  42 PR. 750 ML</t>
  </si>
  <si>
    <t>A000926</t>
  </si>
  <si>
    <t>CRUZAN MANGO RUM  42 PR. 750 ML</t>
  </si>
  <si>
    <t>A001029</t>
  </si>
  <si>
    <t>SAUZA TRES GENERACIONES ANEJO TEQUILA 80 PR. 750 ML</t>
  </si>
  <si>
    <t>REYKA VODKA- ICELAND 80 PR. 750 ML</t>
  </si>
  <si>
    <t>A001181</t>
  </si>
  <si>
    <t>CROWN ROYAL XO CANADIAN WHISKY 80 PR. 750 ML</t>
  </si>
  <si>
    <t>A001235</t>
  </si>
  <si>
    <t>SUNTORY TOKI JAPANESE WHISKY 86 PR. 750 ML</t>
  </si>
  <si>
    <t>JAMESON BLACK BARREL IRISH WHISKEY 80 PR. 750 ML</t>
  </si>
  <si>
    <t>DELEON BLANCO TEQUILA 80 PR. 750 ML</t>
  </si>
  <si>
    <t>SMIRNOFF PEACH VODKA 70 PR. 750 ML</t>
  </si>
  <si>
    <t>SMIRNOFF WATERMELON VODKA 70 PR. 750 ML</t>
  </si>
  <si>
    <t>SMIRNOFF VODKA PET 80 PR. 750 ML</t>
  </si>
  <si>
    <t>SMIRNOFF ORANGE VODKA 70 PR. 750 ML</t>
  </si>
  <si>
    <t>SMIRNOFF RASPBERRY VODKA 70 PR. 750 ML</t>
  </si>
  <si>
    <t>SMIRNOFF GREEN APPLE VODKA 70 PR. 750 ML</t>
  </si>
  <si>
    <t>MONKEY SHOULDER SCOTCH 86 PR. 750 ML</t>
  </si>
  <si>
    <t>A001596</t>
  </si>
  <si>
    <t>EFFEN VODKA- NETHERLANDS 80 PR. 750 ML</t>
  </si>
  <si>
    <t>MILAGRO SILVER TEQUILA 80 PR. 750 ML</t>
  </si>
  <si>
    <t>BULLEIT BOURBON 90 PR. 750 ML</t>
  </si>
  <si>
    <t>OLE SMOKY APPLE PIE MOONSHINE 70 PR. 750 ML</t>
  </si>
  <si>
    <t>A001679</t>
  </si>
  <si>
    <t>EFFEN BLOOD ORANGE VODKA- NETHERLANDS 75 PR. 750 ML</t>
  </si>
  <si>
    <t>OLE SMOKY HUNCH PUNCH MOONSHINE 80 PR. 750 ML</t>
  </si>
  <si>
    <t>OLE SMOKY SALTY CARAMEL WHISKEY 70 PR. 750 ML</t>
  </si>
  <si>
    <t>EVAN WILLIAMS B.I.B. WHITE LABEL 100 PR. 750 ML</t>
  </si>
  <si>
    <t>SMIRNOFF RED WHITE &amp; BERRY VODKA 60 PR. 750 ML</t>
  </si>
  <si>
    <t>058</t>
  </si>
  <si>
    <t>A001963</t>
  </si>
  <si>
    <t>KETEL ONE CUCUMBER MINT VODKA 60 PR. 750 ML</t>
  </si>
  <si>
    <t>A004064</t>
  </si>
  <si>
    <t>DON JULIO 1942 TEQUILA  80 PR. 750 ML</t>
  </si>
  <si>
    <t>917</t>
  </si>
  <si>
    <t>A007025</t>
  </si>
  <si>
    <t>CASAMIGOS JOVEN MEZCAL 80 PR. 750 ML</t>
  </si>
  <si>
    <t>A007050</t>
  </si>
  <si>
    <t>AVIATION AMERICAN GIN 84 PR. 750 ML</t>
  </si>
  <si>
    <t>JIM BEAM PEACH WHISKEY 65 PR. 750 ML</t>
  </si>
  <si>
    <t>A007132</t>
  </si>
  <si>
    <t>SMIRNOFF ZERO SUGAR INF. STRAWBERRY &amp; ROSE VODKA 70 PR. 750</t>
  </si>
  <si>
    <t>A007139</t>
  </si>
  <si>
    <t>HAKU VODKA- JAPAN  80 PR. 750 ML</t>
  </si>
  <si>
    <t>A007160</t>
  </si>
  <si>
    <t>CASAMIGOS ANEJO TEQUILA 80 PR. 750 ML</t>
  </si>
  <si>
    <t>A007186</t>
  </si>
  <si>
    <t>ROKU GIN- JAPAN 86 PT. 750 ML</t>
  </si>
  <si>
    <t>309</t>
  </si>
  <si>
    <t>OLE SMOKY BUTTER PECAN MOONSHINE 35 PR. 750 ML</t>
  </si>
  <si>
    <t>A007496</t>
  </si>
  <si>
    <t>MAKER'S MARK 46 CASK STRENGTH BOURBON 109 PR. 750 ML</t>
  </si>
  <si>
    <t>MILAGRO REPOSADO TEQUILA 80 PR. 750 ML</t>
  </si>
  <si>
    <t>JAMESON ORANGE IRISH WHISKEY 60 PR. 750 ML</t>
  </si>
  <si>
    <t>A007749</t>
  </si>
  <si>
    <t>ON THE ROCKS HORNITOS MARGARITA 40PR 750ML</t>
  </si>
  <si>
    <t>A007758</t>
  </si>
  <si>
    <t>TRES GENERACIONES REPOSADO TEQUILA 80 PR. 750 ML</t>
  </si>
  <si>
    <t>A007771</t>
  </si>
  <si>
    <t>SMIRNOFF PEACH LEMONADE VODKA 60 PR. 750 ML</t>
  </si>
  <si>
    <t>OLE SMOKY BANANA PUDDING CR. MOONSHINE 35 PR. 750 ML</t>
  </si>
  <si>
    <t>A007886</t>
  </si>
  <si>
    <t>BUMBU XO W/2 ROCK GLASSES  750ML</t>
  </si>
  <si>
    <t>DELEON REPOSADO TEQUILA 80PR 750ML</t>
  </si>
  <si>
    <t>SMIRNOFF CHERRY VODKA 70 PR. 750 ML</t>
  </si>
  <si>
    <t>A008077</t>
  </si>
  <si>
    <t>CRUZAN PASSION FRUIT RUM 42 PR. 750 ML</t>
  </si>
  <si>
    <t>SMIRNOFF BLUEBERRY VODKA 70 PR. 750 ML</t>
  </si>
  <si>
    <t>DON JULIO SILVER ANEJO 70TH ANIVERSARY TEQUILA 80 PR. 750 ML</t>
  </si>
  <si>
    <t>A009834</t>
  </si>
  <si>
    <t>MURDER CREEK BANANA PUDDING MOONSHINE 40 PR. 750 ML</t>
  </si>
  <si>
    <t>A010069</t>
  </si>
  <si>
    <t>BLADE &amp; BOW BOURBON 91 PR. 750 ML</t>
  </si>
  <si>
    <t>A010171</t>
  </si>
  <si>
    <t>MURDER CREEK ORANGE DREAMCICLE MOONSHINE 40 PR. 750 ML</t>
  </si>
  <si>
    <t>OLE SMOKY WHITE CHOCOLATE STRAWBERRY CREAM 35PR 750ML</t>
  </si>
  <si>
    <t>A070022</t>
  </si>
  <si>
    <t>MURDER CREEK COTTON CANDY MOONSHINE 40PR 750ML</t>
  </si>
  <si>
    <t>JIM BEAM PINEAPPLE WHISKEY 65PR 750ML</t>
  </si>
  <si>
    <t>A070536</t>
  </si>
  <si>
    <t>CROW 86 BOURBON 86PR 750ML</t>
  </si>
  <si>
    <t>B000086</t>
  </si>
  <si>
    <t>DEKUYPER PEPPERMINT SCHNAPPS 60 PR. 375 ML</t>
  </si>
  <si>
    <t>CAPTAIN MORGAN ORIGINAL SPICED RUM  70 PR. 375 ML</t>
  </si>
  <si>
    <t>DON JULIO BLANCO TEQUILA 80 PR. 375 ML</t>
  </si>
  <si>
    <t>B000118</t>
  </si>
  <si>
    <t>CANADIAN CLUB WHISKY  80 PR. 6 YR. 375 ML</t>
  </si>
  <si>
    <t>EVAN WILLIAMS BLACK LABEL BOURBON 86 PR. 375 ML</t>
  </si>
  <si>
    <t>ARISTOCRAT VODKA 80 PR. 375 ML</t>
  </si>
  <si>
    <t>CROWN ROYAL BLACK CANADIAN 90 PR. 375 ML</t>
  </si>
  <si>
    <t>BURNETT'S VODKA 80 PR. 375 ML</t>
  </si>
  <si>
    <t>HEAVEN HILL BLENDED WHISKEY 80 PR. 375 ML</t>
  </si>
  <si>
    <t>JAMESON IRISH WHISKEY 80 PR. 375 ML</t>
  </si>
  <si>
    <t>KETEL ONE VODKA-  HOLLAND 80 PR. 375 ML</t>
  </si>
  <si>
    <t>BAILEY'S ORIGINAL IRISH CREAM LIQUEUR- IRELAND 34 PR. 375 ML</t>
  </si>
  <si>
    <t>B000751</t>
  </si>
  <si>
    <t>BULLEIT RYE WHISKEY 90 PR. 375 ML</t>
  </si>
  <si>
    <t>CASAMIGOS BLANCO TEQUILA 80 PR. 375 ML</t>
  </si>
  <si>
    <t>DELEON BLANCO TEQUILA 80PR 375ML</t>
  </si>
  <si>
    <t>SMIRNOFF GREEN APPLE VODKA 70 PR. 375 ML</t>
  </si>
  <si>
    <t>BULLEIT BOURBON90 PR. 375 ML</t>
  </si>
  <si>
    <t>DON JULIO ANEJO TEQUILA 80 PR. 375 ML</t>
  </si>
  <si>
    <t>CROWN ROYAL VANILLA CANADIAN WHISKY 70 PR. 375 ML</t>
  </si>
  <si>
    <t>CASAMIGOS REPOSADO TEQUILA 80 PR. 375 ML</t>
  </si>
  <si>
    <t>CROWN ROYAL PEACH 70PR 375ML</t>
  </si>
  <si>
    <t>MILAGRO REPOSADO TEQUILA 80PR 375ML</t>
  </si>
  <si>
    <t>ON THE ROCKS EFFEN COSMOPOLITAN RTD 40 PR. 375 ML</t>
  </si>
  <si>
    <t>ON THE ROCKS HORNITOS MARGARITA RTD 40 PR. 375 ML</t>
  </si>
  <si>
    <t>DELEON REPOSADO TEQUILA 80PR 375ML</t>
  </si>
  <si>
    <t>B070119</t>
  </si>
  <si>
    <t>ON THE ROCKS STRAWBERRY DAIQUIRI 40PR 375ML</t>
  </si>
  <si>
    <t>B070188</t>
  </si>
  <si>
    <t>ON THE ROCKS BLUE HAWAIIAN COCKTAIL 80PR 375ML</t>
  </si>
  <si>
    <t>C000108</t>
  </si>
  <si>
    <t>SEAGRAM'S 7 CROWN  80 PR. 200 ML</t>
  </si>
  <si>
    <t>CROWN ROYAL 80 PR. 200 ML</t>
  </si>
  <si>
    <t>ARISTOCRAT VODKA 80 PR. 200 ML</t>
  </si>
  <si>
    <t>C000156</t>
  </si>
  <si>
    <t>MAKER'S MARK BOURBON WHISKY 90 PR. 6 YR. 200 ML</t>
  </si>
  <si>
    <t>C000214</t>
  </si>
  <si>
    <t>CROWN ROYAL BLACK CANADIAN 90 PR. 200 ML</t>
  </si>
  <si>
    <t>DON JULIO BLANCO TEQUILA 80PR 50ML</t>
  </si>
  <si>
    <t>EVAN WILLIAMS BLACK LABEL BOURBON 86 PR. 50 ML</t>
  </si>
  <si>
    <t>D000214</t>
  </si>
  <si>
    <t>CROWN ROYAL BLACK CANADIAN 90 PR. 50 ML</t>
  </si>
  <si>
    <t>SMIRNOFF RASPBERRY VODKA 70 PR. 50 ML</t>
  </si>
  <si>
    <t>SMIRNOFF GREEN APPLE VODKA 70 PR. 50 ML</t>
  </si>
  <si>
    <t>CROWN ROYAL VANILLA CANADIAN WHISKY 70 PR. 50 ML</t>
  </si>
  <si>
    <t>DON JULIO REPOSADO 80PR 50ML</t>
  </si>
  <si>
    <t>CROWN ROYAL PEACH CANADIAN WHISKEY 70PR 50ML</t>
  </si>
  <si>
    <t>OLE SMOKEY BUTTER PECAN MOONSHINE 35 PR. 50 ML</t>
  </si>
  <si>
    <t>OLE SMOKY WHITE CHOCOLATE STRAWBERRY CREAM MOONSHINE 35PR 50</t>
  </si>
  <si>
    <t>CAPTAIN MORGAN ORIGINAL SPICED RUM  70 PR. LITER</t>
  </si>
  <si>
    <t>SEAGRAM'S 7 CROWN  80 PR. LITER</t>
  </si>
  <si>
    <t>E000118</t>
  </si>
  <si>
    <t>CANADIAN CLUB WHISKY 80 PR. 6 YR. LITER</t>
  </si>
  <si>
    <t>EVAN WILLIAMS BLACK LABEL BOURBON 86 PR. LITER</t>
  </si>
  <si>
    <t>ARISTOCRAT VODKA 80 PR. LITER</t>
  </si>
  <si>
    <t>SMIRNOFF VODKA 80 PR. LITER</t>
  </si>
  <si>
    <t>HEAVEN HILL BLENDED WHISKEY 80 PR. LITER</t>
  </si>
  <si>
    <t>KETEL ONE VODKA- HOLLAND 80 PR. LITER</t>
  </si>
  <si>
    <t>RUMPLEMINZE PEPPERMINT SCHNAPPS 100 PR. LITER</t>
  </si>
  <si>
    <t>BAILEY'S ORIGINAL IRISH CREAM LIQUEUR- IRELAND 34 PR. LITER</t>
  </si>
  <si>
    <t>TANQUERAY SPECIAL DRY GIN- ENGLAND 95 PR. LITER</t>
  </si>
  <si>
    <t>E001187</t>
  </si>
  <si>
    <t>DEKUYPER CREME DE BANANA LIQUEUR 48 PR. LITER</t>
  </si>
  <si>
    <t>E008004</t>
  </si>
  <si>
    <t>OLD CROW BOURBON 80 PR. 3 YR. LITER</t>
  </si>
  <si>
    <t>E008033</t>
  </si>
  <si>
    <t>SAUZA SILVER TEQUILA 80 PR. LITER</t>
  </si>
  <si>
    <t>CLAN MACGREGOR 80 PR. 1.75 L</t>
  </si>
  <si>
    <t>SEAGRAM'S 7 CROWN  80 PR. 1.75 L</t>
  </si>
  <si>
    <t>DON JULIO BLANCO TEQUILA 80 PR. 1.75 L</t>
  </si>
  <si>
    <t>BLACK VELVET CANADIAN WHISKY  80 PR. 1.75 L</t>
  </si>
  <si>
    <t>EVAN WILLIAMS BLACK LABEL BOURBON 86 PR. 1.75 L</t>
  </si>
  <si>
    <t>ARISTOCRAT VODKA 80 PR. 1.75 L</t>
  </si>
  <si>
    <t>GEORGE DICKEL OLD NO. 8 BRAND 80 PR. 1.75 L</t>
  </si>
  <si>
    <t>BURNETT'S VODKA 80 PR. 1.75 L</t>
  </si>
  <si>
    <t>F000369</t>
  </si>
  <si>
    <t>SMIRNOFF CITRUS VODKA PET 70 PR. 1.75 L</t>
  </si>
  <si>
    <t>SMIRNOFF VODKA  100 PR. 1.75 L</t>
  </si>
  <si>
    <t>ELIJAH CRAIG SMALL BATCH BOURBON 94 PR. 1.75 L</t>
  </si>
  <si>
    <t>HEAVEN HILL BLENDED WHISKEY 80 PR. 1.75 L</t>
  </si>
  <si>
    <t>CHRISTIAN BROTHERS AMBER BRANDY 80 PR. 1.75 L</t>
  </si>
  <si>
    <t>F000451</t>
  </si>
  <si>
    <t>CALICO JACK COCONUT RUM 42 PR. 1.75 L</t>
  </si>
  <si>
    <t>F000540</t>
  </si>
  <si>
    <t>CALICO JACK SPICED RUM 84 PR. 1.75 L</t>
  </si>
  <si>
    <t>KETEL ONE VODKA-  HOLLAND 80 PR. 1.75 L</t>
  </si>
  <si>
    <t>BAILEY'S ORIGINAL IRISH CREAM LIQUEUR- IRELAND 34 PR. 1.75 L</t>
  </si>
  <si>
    <t>GORDON'S LONDON DRY GIN 80 PR. 1.75 L</t>
  </si>
  <si>
    <t>F000686</t>
  </si>
  <si>
    <t>JOHNNIE WALKER BLACK LABEL SCOTCH 80 PR. 12 YR. 1.75 L</t>
  </si>
  <si>
    <t>F000688</t>
  </si>
  <si>
    <t>JOHNNIE WALKER RED LABEL SCOTCH PET 80 PR. 1.75 L</t>
  </si>
  <si>
    <t>TANQUERAY SPECIAL DRY GIN- ENGLAND 95 PR. 1.75 L</t>
  </si>
  <si>
    <t>SAILOR JERRY SPICED NAVY RUM 92 PR. 1.75 L</t>
  </si>
  <si>
    <t>F000751</t>
  </si>
  <si>
    <t>BULLEIT RYE WHISKEY 90 PR. 1.75 L</t>
  </si>
  <si>
    <t>CASAMIGOS BLANCO TEQUILA 80 PR. 1.75 L</t>
  </si>
  <si>
    <t>CAPTAIN MORGAN WHITE RUM PET- VIRGIN ISLANDS 80 PR. 1.75 L</t>
  </si>
  <si>
    <t>F001365</t>
  </si>
  <si>
    <t>SMIRNOFF ORANGE VODKA PET 70 PR. 1.75 L</t>
  </si>
  <si>
    <t>SMIRNOFF GREEN APPLE VODKA PET 70 PR. 1.75 L</t>
  </si>
  <si>
    <t>CAPTAIN MORGAN LONG ISLAND ICE TEA 34 PR. 1.75 L</t>
  </si>
  <si>
    <t>BULLEIT BOURBON 90 PR. 1.75 L</t>
  </si>
  <si>
    <t>EVAN WILLIAMS BIB WHITE LABEL100 PR 1.75 L</t>
  </si>
  <si>
    <t>CROWN ROYAL WHISKY &amp; COLA (CAN) RTD 14 PR. 355 ML</t>
  </si>
  <si>
    <t>CROWN ROYAL WASHINGTON APPLE (CAN) RTD 14 PR. 355 ML</t>
  </si>
  <si>
    <t>CROWN ROYAL LEMONADE RTD CAN/4 PK 14 PR. 355 ML</t>
  </si>
  <si>
    <t>CROWN ROYAL LEMONADE VARIETY PACK 28PR 355ML</t>
  </si>
  <si>
    <t>Dispose</t>
  </si>
  <si>
    <t>MOM WATER PINEAPPLE ORANGE COCKTAIL 9PR 355ML</t>
  </si>
  <si>
    <t>SPIKEDADE VODKA COCKTAIL VARIETY PACK 9PR 355ML</t>
  </si>
  <si>
    <t>OLE SMOKY LEMONADE VARIETY PACK 9PR 355ML</t>
  </si>
  <si>
    <t>E000254</t>
  </si>
  <si>
    <t>E000072</t>
  </si>
  <si>
    <t>A007746</t>
  </si>
  <si>
    <t>A007566</t>
  </si>
  <si>
    <t>D000405</t>
  </si>
  <si>
    <t>E008156</t>
  </si>
  <si>
    <t>D001751</t>
  </si>
  <si>
    <t>F000194</t>
  </si>
  <si>
    <t>B001337</t>
  </si>
  <si>
    <t>D070662</t>
  </si>
  <si>
    <t>F000660</t>
  </si>
  <si>
    <t>E000097</t>
  </si>
  <si>
    <t>A070188</t>
  </si>
  <si>
    <t>F000117</t>
  </si>
  <si>
    <t>A008273</t>
  </si>
  <si>
    <t>A007145</t>
  </si>
  <si>
    <t>F007777</t>
  </si>
  <si>
    <t>A009031</t>
  </si>
  <si>
    <t>A001761</t>
  </si>
  <si>
    <t>A001982</t>
  </si>
  <si>
    <t>A007459</t>
  </si>
  <si>
    <t>A001595</t>
  </si>
  <si>
    <t>E000038</t>
  </si>
  <si>
    <t>E008042</t>
  </si>
  <si>
    <t>E008183</t>
  </si>
  <si>
    <t>A070099</t>
  </si>
  <si>
    <t>E009331</t>
  </si>
  <si>
    <t>A010878</t>
  </si>
  <si>
    <t>A070118</t>
  </si>
  <si>
    <t>A004011</t>
  </si>
  <si>
    <t>A008079</t>
  </si>
  <si>
    <t>A070214</t>
  </si>
  <si>
    <t>A001905</t>
  </si>
  <si>
    <t>J070775</t>
  </si>
  <si>
    <t>J070776</t>
  </si>
  <si>
    <t>WILD TURKEY 81 BOURBON 81 PR. 750 ML</t>
  </si>
  <si>
    <t>009</t>
  </si>
  <si>
    <t>Allocated1</t>
  </si>
  <si>
    <t>BLACK VELVET CANADIAN WHISKY  80 PR. 750 ML</t>
  </si>
  <si>
    <t>CAMPARI APERITIVO LIQUEUR- ITALY 48 PR. 750 ML</t>
  </si>
  <si>
    <t>BOOKERS BOURBON  127 PR.  6 YR. 750 ML</t>
  </si>
  <si>
    <t>BACARDI LIGHT RUM 80 PR. 750 ML</t>
  </si>
  <si>
    <t>033</t>
  </si>
  <si>
    <t>JOSE CUERVO TRADITIONAL SILVER TEQUILA 80 PR. 750 ML</t>
  </si>
  <si>
    <t>BACARDI GOLD RUM 80 PR. 750 ML</t>
  </si>
  <si>
    <t>SAUZA BLUE SILVER TEQUILA 80 PR. 750 ML</t>
  </si>
  <si>
    <t>JACK DANIEL'S TENNESSEE HONEY WHISKEY 70 PR. 750 ML</t>
  </si>
  <si>
    <t>BARTON VODKA 80 PR. 750 ML</t>
  </si>
  <si>
    <t>99 BANANAS 99 PR. 750 ML</t>
  </si>
  <si>
    <t>SOUTHERN COMFORT LIQ 70 PR. 750 ML</t>
  </si>
  <si>
    <t>GENTLEMAN JACK TENNESSEE WHISKEY 80 PR. 750 ML</t>
  </si>
  <si>
    <t>CHRISTIAN BROTHERS AMBER BRANDY 80 PR. 750 ML</t>
  </si>
  <si>
    <t>WILD TURKEY 101 PET 101 PR. 750 ML</t>
  </si>
  <si>
    <t>TAAKA WHIPPED CREAM VODKA 60 PR. 750 ML</t>
  </si>
  <si>
    <t>RICH &amp; RARE CANADIAN PET 80 PR. 750 ML</t>
  </si>
  <si>
    <t>CLUB 400 BLEND  80 PR. 750 ML</t>
  </si>
  <si>
    <t>BOMBAY SAPPHIRE GIN- ENGLAND 94 PR. 750 ML</t>
  </si>
  <si>
    <t>ABSOLUT VODKA- SWEDEN 80 PR. 750 ML</t>
  </si>
  <si>
    <t>ABSOLUT CITRON VODKA- SWEDEN 80 PR. 750 ML</t>
  </si>
  <si>
    <t>ST. GERMAIN ELDERFLOWER LIQUEUR 40 PR. 750 ML</t>
  </si>
  <si>
    <t>270</t>
  </si>
  <si>
    <t>CLYDE MAY'S ALABAMA STYLE BOURBON WHISKEY 85 PR. 750 ML</t>
  </si>
  <si>
    <t>SVEDKA VODKA - SWEDEN 80 PR. 750 ML</t>
  </si>
  <si>
    <t>JOSE CUERVO TRADICIONAL TEQUILA  80 PR. 750 ML</t>
  </si>
  <si>
    <t>1792 SMALL BATCH BOURBON 93 PR. 750 ML</t>
  </si>
  <si>
    <t>EVAN WILLIAMS BLACK LABEL PET 86 PR. 750 ML</t>
  </si>
  <si>
    <t>EVERCLEAR GRAIN ALCOHOL 190 PR. 750 ML</t>
  </si>
  <si>
    <t>SVEDKA STRAWBERRY LEMONADE VODKA- SWEDEN 70 PR. 750 ML</t>
  </si>
  <si>
    <t>ANGEL'S ENVY KENTUCKY STRAIGHT BOURBON 86 PR. 750 ML</t>
  </si>
  <si>
    <t>DEEP EDDY RUBY RED GRAPEFRUIT VODKA 70 PR. 750 ML</t>
  </si>
  <si>
    <t>D'USSE VSOP COGNAC 80 PR. 750 ML</t>
  </si>
  <si>
    <t>GREY GOOSE VODKA- FRANCE 80 PR. 750 ML</t>
  </si>
  <si>
    <t>DEEP EDDY LEMON VODKA 70 PR. 750 ML</t>
  </si>
  <si>
    <t>E &amp; J APPLE BRANDY 60 PR. 750 ML</t>
  </si>
  <si>
    <t>RICH &amp; RARE APPLE CANADIAN WHISKY 70 PR. 750 ML</t>
  </si>
  <si>
    <t>BURNETT'S VODKA PET 80 PR. 750 ML</t>
  </si>
  <si>
    <t>BAKER'S SINGLE BARREL BOURBON 107 PR. 7 YR. 750 ML</t>
  </si>
  <si>
    <t>HPNOTIQ COCKTAIL- FRANCE 34 PR. 750 ML</t>
  </si>
  <si>
    <t>CLYDE MAY'S STRAIGHT BOURBON 92 PR. 750 ML</t>
  </si>
  <si>
    <t>NEW AMSTERDAM APPLE VODKA 70 PR. 750 ML</t>
  </si>
  <si>
    <t>REDMONT VODKA 80 PR. 750 ML</t>
  </si>
  <si>
    <t>268</t>
  </si>
  <si>
    <t>126</t>
  </si>
  <si>
    <t>JIM BEAM APPLE WHISKEY PET 70 PR. 750 ML</t>
  </si>
  <si>
    <t>LARCENY BOURBON WHISKEY 92 PR. 750 ML</t>
  </si>
  <si>
    <t>BACARDI LIGHT RUM PET 80 PR. 750 ML</t>
  </si>
  <si>
    <t>PATRON REPOSADO TEQUILA 80 PR. 750 ML</t>
  </si>
  <si>
    <t>PATRON SILVER TEQUILA 80 PR. 750 ML</t>
  </si>
  <si>
    <t>CRUZAN SINGLE BARREL RUM- VIRGIN ISLANDS 80 PR. 750 ML</t>
  </si>
  <si>
    <t>CABO WABO REPOSADO TEQUILA 80 PR. 750 ML</t>
  </si>
  <si>
    <t>CANADIAN CLUB APPLE CANADIAN WHISKY 70 PR. 750 ML</t>
  </si>
  <si>
    <t>DEKUYPER GRAPE PUCKER SCHNAPPS 30 PR. 750 ML</t>
  </si>
  <si>
    <t>A004459</t>
  </si>
  <si>
    <t>WRAY &amp; NEPHEW OVERPR. RUM- JAMAICA 126 PR. 750 ML</t>
  </si>
  <si>
    <t>906</t>
  </si>
  <si>
    <t>A005780</t>
  </si>
  <si>
    <t>PIKESVILLE RYE WHISKEY 110 PR. 6 YR. 750 ML</t>
  </si>
  <si>
    <t>CROWN ROYAL PEACH CANADIAN WHISKEY 70 PR.</t>
  </si>
  <si>
    <t>EL TESORO BLANCO TEQUILA 80 PR. 750 ML</t>
  </si>
  <si>
    <t>REBEL 100 KENTUCKY STRAIGHT BOURBON WHISKEY 100 PR. 750 ML</t>
  </si>
  <si>
    <t>045</t>
  </si>
  <si>
    <t>A007330</t>
  </si>
  <si>
    <t>A007345</t>
  </si>
  <si>
    <t>ST. BRENDAN'S HOLIDAY GIFT PACK 34 PR. 750 ML</t>
  </si>
  <si>
    <t>042</t>
  </si>
  <si>
    <t>VULCAN GIN 86 PR. 750 ML</t>
  </si>
  <si>
    <t>DEEP EDDY LIME VODKA 70 PR. 750 ML</t>
  </si>
  <si>
    <t>ON THE ROCKS EFFEN COSMOPOLITAN 40PR 750ML</t>
  </si>
  <si>
    <t>EL MAYOR REPOSADO TEQUILA 80 PR. 750 ML</t>
  </si>
  <si>
    <t>CRUZAN BLACK CHERRY RUM 42 PR. 750 ML</t>
  </si>
  <si>
    <t>KNOB CREEK LONGHORN LABEL 100 PR. 750 ML</t>
  </si>
  <si>
    <t>KNOB CREEK SMOKED MAPLE BOURBON WHISKEY 90 PR. 750 ML</t>
  </si>
  <si>
    <t>A009281</t>
  </si>
  <si>
    <t>HENRY MCKENNA SINGLE BARREL BOURBON 100 PR. 10 YR. 750 ML</t>
  </si>
  <si>
    <t>A010586</t>
  </si>
  <si>
    <t>REBEL SINGLE BARREL 10YR 750ML</t>
  </si>
  <si>
    <t>HEAVEN HILL BOURBON BIB 100PR 750ML</t>
  </si>
  <si>
    <t>A010711</t>
  </si>
  <si>
    <t>FT35 VODKA 80PR 750ML</t>
  </si>
  <si>
    <t>363</t>
  </si>
  <si>
    <t>A010712</t>
  </si>
  <si>
    <t>FT35 PEACH VODKA 70PR 750ML</t>
  </si>
  <si>
    <t>CRUZAN ISLAND RESERVE RUM 13YR 80PR 750ML</t>
  </si>
  <si>
    <t>A010896</t>
  </si>
  <si>
    <t>PENELOPE ESTATE COLLECTION FOUNDERS RESERVE BOURBON 750ML</t>
  </si>
  <si>
    <t>A010930</t>
  </si>
  <si>
    <t>REMUS REPEAL RESERVE BOURBON IX 104PR 750ML</t>
  </si>
  <si>
    <t>EL MAYOR ANEJO TEQUILA 80PR 750ML</t>
  </si>
  <si>
    <t>WHISTLEPIG PIGGYBACK RYE VAP 2025 PIG POUR 96PR 750ML</t>
  </si>
  <si>
    <t>EL TESORO REPOSADO TEQUILA 80PR 750ML</t>
  </si>
  <si>
    <t>ON THE ROCKS BLUE HAWAIIAN COCKTAIL 80PR 750ML</t>
  </si>
  <si>
    <t>HORNITOS CRISTALINO RESERVE TEQUILA 80PR 750ML</t>
  </si>
  <si>
    <t>TRES AGAVES BLANCO ORGANIC TEQUILA 80PR 750ML</t>
  </si>
  <si>
    <t>405</t>
  </si>
  <si>
    <t>PENELOPE WHEATED BOURBON 95PR 750ML</t>
  </si>
  <si>
    <t>A070466</t>
  </si>
  <si>
    <t>G4 BLANCO TEQUILA 80PR 750ML</t>
  </si>
  <si>
    <t>420</t>
  </si>
  <si>
    <t>A070467</t>
  </si>
  <si>
    <t>G4 REPOSADO TEQUILA 80PR 750ML</t>
  </si>
  <si>
    <t>TRES AGAVES REPOSADO ORGANIC TEQUILA 80PR 750ML</t>
  </si>
  <si>
    <t>JACK DANIEL'S SINGLE BARREL HERITAGE BARREL TOAST 100PR 750M</t>
  </si>
  <si>
    <t>DON FULANO REPOSADO TEQUILA 80PR 750ML</t>
  </si>
  <si>
    <t>NEW AMSTERDAM VANILLA VODKA 70PR 750ML</t>
  </si>
  <si>
    <t>TRES AGAVES ANEJO ORGANIC TEQUILA 80PR 750ML</t>
  </si>
  <si>
    <t>CLYDE MAY'S WHEATED STRAIGHT BOURBON 95PR 750ML</t>
  </si>
  <si>
    <t>PENELOPE BLACKBERRY OLD FASHIONED COCKTAIL 76PR 750ML</t>
  </si>
  <si>
    <t>PENELOPE STRAIGHT RYE WHISKEY CLASSIC SERIES 92PR 750ML</t>
  </si>
  <si>
    <t>G4 BLANCO 108 TEQUILA 750ML</t>
  </si>
  <si>
    <t>G4 BLANCO MADERA TEQUILA 750ML</t>
  </si>
  <si>
    <t>WILD TURKEY 81 BOURBON 81 PR. 375 ML</t>
  </si>
  <si>
    <t>WILD TURKEY AMERICAN HONEY LIQUEUR 71 PR. 375 ML</t>
  </si>
  <si>
    <t>BLACK VELVET CANADIAN WHISKY  80 PR. 375 ML</t>
  </si>
  <si>
    <t>KNOB CREEK BOURBON 100 PR. 9 YR. 375 ML</t>
  </si>
  <si>
    <t>RUMCHATA LIQUEUR 28 PR. 375 ML</t>
  </si>
  <si>
    <t>BACARDI LIGHT RUM 80 PR. 375 ML</t>
  </si>
  <si>
    <t>BACARDI GOLD RUM 80 PR. 375 ML</t>
  </si>
  <si>
    <t>TAAKA  VODKA 80 PR. 375 ML</t>
  </si>
  <si>
    <t>1800 REPOSADO TEQUILA 80 PR. 375 ML</t>
  </si>
  <si>
    <t>RICH &amp; RARE RSV CANADIAN WHISKY 80 PR. 375 ML</t>
  </si>
  <si>
    <t>GENTLEMAN JACK TENNESSEE WHISKEY 80 PR. 375 ML</t>
  </si>
  <si>
    <t>ESPOLON BLANCO TEQUILA 80PR 375ML</t>
  </si>
  <si>
    <t>ABSOLUT VODKA- SWEDEN 80 PR. 375 ML</t>
  </si>
  <si>
    <t>GRAND MARNIER LIQUEUR- FRANCE 80 PR. 375 ML</t>
  </si>
  <si>
    <t>OLMECA ALTOS PLATA TEQUILA 80 PR. 375 ML</t>
  </si>
  <si>
    <t>OLMECA ALTOS REPOSADO TEQUILA 80 PR. 375 ML</t>
  </si>
  <si>
    <t>JIM BEAM KENTUCKY FIRE WHISKEY 70 PR. 375 ML</t>
  </si>
  <si>
    <t>D'USSE VSOP COGNAC 80 PR. 375 ML</t>
  </si>
  <si>
    <t>GREY GOOSE VODKA- FRANCE 80 PR. 375 ML</t>
  </si>
  <si>
    <t>DEEP EDDY LEMON VODKA 70 PR. 375 ML</t>
  </si>
  <si>
    <t>CORAZON BLANCO TEQUILA 80PR 375ML</t>
  </si>
  <si>
    <t>ESPOLON REPOSADO TEQUILA 80PR 375ML</t>
  </si>
  <si>
    <t>PATRON SILVER TEQUILA 80 PR. 375 ML</t>
  </si>
  <si>
    <t>COCKTAIL ESSENTIALS GRENADINE 2 PR. 375 ML</t>
  </si>
  <si>
    <t>182</t>
  </si>
  <si>
    <t>COCKTAIL ESSENTIALS LIME JUICE 2 PR. 375 ML</t>
  </si>
  <si>
    <t>B070314</t>
  </si>
  <si>
    <t>YELLOWSTONE WHISKEY 3BOTTLE PACK  100PR 375ML</t>
  </si>
  <si>
    <t>ON THE ROCKS PASSIONFRUIT MARGARITA 40PR 375ML</t>
  </si>
  <si>
    <t>SEAGRAM'S EXTRA DRY GIN  80 PR. 200 ML</t>
  </si>
  <si>
    <t>BACARDI LIGHT RUM 80 PR. 200 ML</t>
  </si>
  <si>
    <t>FIREBALL CINNAMON WHISKY PET 66 PR. 200 ML</t>
  </si>
  <si>
    <t>WILD TURKEY 101 BOURBON 101 PR. 200 ML</t>
  </si>
  <si>
    <t>CANADIAN MIST CANADIAN WHISKY PET 80 PR. 3 YR. 200 ML</t>
  </si>
  <si>
    <t>ABSOLUT VODKA- SWEDEN 80 PR. 200 ML</t>
  </si>
  <si>
    <t>JOSE CUERVO AUTHENTIC LIME MARGARITA 20 PR. 200 ML</t>
  </si>
  <si>
    <t>GREY GOOSE VODKA- FRANCE 80 PR. 200 ML</t>
  </si>
  <si>
    <t>PATRON SILVER TEQUILA 80 PR. 200 ML</t>
  </si>
  <si>
    <t>FIREBALL BLAZIN APPLE WHISKEY 66PR 200ML</t>
  </si>
  <si>
    <t>LUNAZUL REPOSADO TEQUILA 80PR 50ML</t>
  </si>
  <si>
    <t>JACK DANIEL'S OLD NO. 7 BLACK LABEL 80 PR. 4 YR. 50 ML</t>
  </si>
  <si>
    <t>TAAKA VODKA 80 PR. 50 ML</t>
  </si>
  <si>
    <t>JOSE CUERVO TEQUILA ESPECIAL 80 PR. 50 ML</t>
  </si>
  <si>
    <t>ELIJAH CRAIG SMALL BATCH 94 PR 50 ML</t>
  </si>
  <si>
    <t>EVAN WILLIAMS HONEY LIQUEUR 70 PR. 50 ML</t>
  </si>
  <si>
    <t>WILD TURKEY 101 BOURBON 101 PR. 50 ML</t>
  </si>
  <si>
    <t>PAUL MASSON GRANDE AMBER BRANDY 80 PR. 3 YR. 50 ML</t>
  </si>
  <si>
    <t>CANADIAN MIST CANADIAN WHISKY 80 PR. 3 YR. 50 ML</t>
  </si>
  <si>
    <t>DEEP EDDY LEMON VODKA 70 PR. 50 ML</t>
  </si>
  <si>
    <t>REDMONT VODKA 80 PR. 50 ML</t>
  </si>
  <si>
    <t>99 LONG ISLAND ICED TEA SCHNAPPS 99 PR. 50 ML</t>
  </si>
  <si>
    <t>99 WATERMELON SCHNAPPS 99 PR. 50 ML</t>
  </si>
  <si>
    <t>99 BLUE RASPBERRY SCHNAPPS 99 PR. 50 ML</t>
  </si>
  <si>
    <t>99 STRAWBERRY SCHNAPPS 99 PR. 50 ML</t>
  </si>
  <si>
    <t>D007566</t>
  </si>
  <si>
    <t>DEEP EDDY LIME VODKA PET 70 PR. 50 ML</t>
  </si>
  <si>
    <t>99 CHERRY LIMEADE SCHNAPPES PET 99 PR. 50 ML</t>
  </si>
  <si>
    <t>99 SOUR BERRY SCHNAPPES 99 PR. 50 ML</t>
  </si>
  <si>
    <t>99 FRUIT FLAVORS PACK 99 PR. 50 ML</t>
  </si>
  <si>
    <t>99 FRUIT PUNCH 99PR 50ML</t>
  </si>
  <si>
    <t>D007967</t>
  </si>
  <si>
    <t>KINKY PEACH MANGO 34PR 50ML</t>
  </si>
  <si>
    <t>WILD TURKEY AMERICAN HONEY WHISKEY 71 PR. 50 ML</t>
  </si>
  <si>
    <t>99 APPLES SCNAPPS 99PR 50ML</t>
  </si>
  <si>
    <t>99 BUTTERSCOTCH SCHNAPPS 99 PR 50ML</t>
  </si>
  <si>
    <t>FIREBALL WINDOW BOX 20PK 66PR 50ML</t>
  </si>
  <si>
    <t>JACK DANIEL'S TENNESSE BLACKBERRY WHISKEY 70PR 50ML</t>
  </si>
  <si>
    <t>FIREBALL BLAZIN APPLE WHISKEY 66PR 50ML</t>
  </si>
  <si>
    <t>JIM BEAM BLACK BOURBON 7YR 90PR 50ML</t>
  </si>
  <si>
    <t>NEW AMSTERDAM VANILLA VODKA 70PR 50ML</t>
  </si>
  <si>
    <t>BARTON LIGHT RUM 80 PR. LITER</t>
  </si>
  <si>
    <t>BOLS BLUE CURACAO LIQUEUR  48 PR. LITER</t>
  </si>
  <si>
    <t>BARTON GIN 80 PR. LITER</t>
  </si>
  <si>
    <t>DEKUYPER PEACHTREE SCHNAPPS 30 PR. LITER</t>
  </si>
  <si>
    <t>DEKUYPER MELON DEW LIQUEUR 46 PR. LITER</t>
  </si>
  <si>
    <t>BOLS PEACH SCHNAPPS 42 PR. LITER</t>
  </si>
  <si>
    <t>BACARDI LIGHT RUM 80 PR. LITER</t>
  </si>
  <si>
    <t>DEKUYPER BUTTERSHOTS SCHNAPPS 33 PR. LITER</t>
  </si>
  <si>
    <t>TAAKA VODKA 80 PR. LITER</t>
  </si>
  <si>
    <t>GENTLEMAN JACK TENNESSEE WHISKEY 80 PR. LITER</t>
  </si>
  <si>
    <t>E000422</t>
  </si>
  <si>
    <t>CHRISTIAN BROTHERS AMBER BRANDY 80 PR. LITER</t>
  </si>
  <si>
    <t>WILD TURKEY 101 BOURBON 101 PR. LITER</t>
  </si>
  <si>
    <t>PAUL MASSON GRANDE AMBER BRANDY 80 PR. 3 YR. LITER</t>
  </si>
  <si>
    <t>CHAPALA COFFEE LIQUEUR 43 PR. LITER</t>
  </si>
  <si>
    <t>COURVOISIER VS COGNAC 80 PR. LITER</t>
  </si>
  <si>
    <t>ABSOLUT VODKA- SWEDEN 80 PR. LITER</t>
  </si>
  <si>
    <t>ABSOLUT CITRON VODKA- SWEDEN 80 PR. LITER</t>
  </si>
  <si>
    <t>DEKUYPER AMARETTO 40 PR. LITER</t>
  </si>
  <si>
    <t>DEKUYPER CREME DE CACAO DARK 48 PR. LITER</t>
  </si>
  <si>
    <t>DEKUYPER SOUR APPLE  30 PR. LITER</t>
  </si>
  <si>
    <t>GREY GOOSE VODKA- FRANCE 80 PR. LITER</t>
  </si>
  <si>
    <t>DEKUYPER ORANGE CURACAO LIQUEUR 60 PR. LITER</t>
  </si>
  <si>
    <t>FINEST CALL GRENADINE 2 PR. LITER</t>
  </si>
  <si>
    <t>M.O.M. MARGARITA MIX 2 PR. LITER</t>
  </si>
  <si>
    <t>M.O.M. SWEET N SOUR MIX 2 PR. LITER</t>
  </si>
  <si>
    <t>JUAREZ GOLD DSS 80 PR. LITER</t>
  </si>
  <si>
    <t>MONTEZUMA BLUE DSS 80 PR. LITER</t>
  </si>
  <si>
    <t>E008041</t>
  </si>
  <si>
    <t>BOLS CREME DE BANANA LIQUEUR 34 PR. LITER</t>
  </si>
  <si>
    <t>BOLS CREME DE CACAO BROWN 50 PR. LITER</t>
  </si>
  <si>
    <t>DEKUYPER RAZZMATAZZ SCHNAPPS 33 PR. LITER</t>
  </si>
  <si>
    <t>BASIL HAYDENS STRAIGHT BOURBON WHISKEY 80 PR. LITER</t>
  </si>
  <si>
    <t>286</t>
  </si>
  <si>
    <t>RONRICO SILVER RUM 80 PR. LITER</t>
  </si>
  <si>
    <t>096</t>
  </si>
  <si>
    <t>BARTON CANADIAN WHISKY 80 PR. 3 YR. 1.75 L</t>
  </si>
  <si>
    <t>EARLY TIMES WHISKEY 80 PR. 1.75 L</t>
  </si>
  <si>
    <t>CAROLANS IRISH CREAM LIQUEUR 34 PR. 1.75 L</t>
  </si>
  <si>
    <t>BARTON GIN 80 PR. 1.75 L</t>
  </si>
  <si>
    <t>ADMIRAL NELSON'S SPICED RUM 70 PR. 1.75 L</t>
  </si>
  <si>
    <t>DEWAR'S WHITE LABEL SCOTCH 80 PR. 1.75 L</t>
  </si>
  <si>
    <t>WILD TURKEY AMERICAN HONEY LIQUEUR 71 PR. 1.75 L</t>
  </si>
  <si>
    <t>LORD CALVERT 80 PR.3 YR. 1.75 L</t>
  </si>
  <si>
    <t>CANADIAN CLUB RESERVE  80 PR. 9 YR. 1.75 L</t>
  </si>
  <si>
    <t>CANADIAN HUNTER  80 PR. 1.75 L</t>
  </si>
  <si>
    <t>ARISTOCRAT RUM 80 PR. 1.75 L</t>
  </si>
  <si>
    <t>BASIL HAYDEN BOURBON 80 PR. 1.75 L</t>
  </si>
  <si>
    <t>CHI CHI'S MARGARITA RTD PET 20 PR. 1.75 L</t>
  </si>
  <si>
    <t>AMARETTO DIAMORE 42 PR. 1.75 L</t>
  </si>
  <si>
    <t>BACARDI LIGHT RUM 80 PR. 1.75 L</t>
  </si>
  <si>
    <t>CASTILLO  SILVER RUM  80 PR. 1.75 L</t>
  </si>
  <si>
    <t>BACARDI GOLD RUM 80 PR. 1.75 L</t>
  </si>
  <si>
    <t>SALVADOR'S MARGARITA 26 PR. 1.75 L</t>
  </si>
  <si>
    <t>JACK DANIEL'S OLD NO. 7 BLACK LABEL 80 PR. 1 YR. 1.75 L</t>
  </si>
  <si>
    <t>FIREBALL CINNAMON WHISKY 66 PR. 1.75 L</t>
  </si>
  <si>
    <t>JACK DANIEL'S TENNESSEE HONEY WHISKEY 70 PR. 1.75 L</t>
  </si>
  <si>
    <t>MONTEZUMA GOLD TEQUILA 80 PR. 1.75 L</t>
  </si>
  <si>
    <t>MONTEZUMA WHITE TEQUILA 80 PR. 1.75 L</t>
  </si>
  <si>
    <t>SOUTHERN COMFORT 70 PR. 1.75 L</t>
  </si>
  <si>
    <t>GENTLEMAN JACK TENNESSEE WHISKEY 80 PR. 1.75 L</t>
  </si>
  <si>
    <t>CANADIAN MIST CANADIAN WHISKY PET 80 PR. 3YR. 1.75 L</t>
  </si>
  <si>
    <t>SEAFARER DARK RUM 80 PR. 1.75 L</t>
  </si>
  <si>
    <t>COURVOISIER VS COGNAC 80 PR. 1.75 L</t>
  </si>
  <si>
    <t>SEAFARER LIGHT RUM PET  80 PR. 1.75 L</t>
  </si>
  <si>
    <t>SKOL VODKA 100 PR. 1.75 L</t>
  </si>
  <si>
    <t>BOMBAY SAPPHIRE GIN- ENGLAND 94 PR. 1.75 L</t>
  </si>
  <si>
    <t>JIM BEAM DEVIL'S CUT BOURBON 90 PR. 1.75 L</t>
  </si>
  <si>
    <t>ABSOLUT VODKA- SWEDEN 80 PR. 1.75 L</t>
  </si>
  <si>
    <t>CALYPSO SPICED RUM 70 PR. 1.75 L</t>
  </si>
  <si>
    <t>SVEDKA VODKA - SWEDEN 80 PR. 1.75 L</t>
  </si>
  <si>
    <t>EVERCLEAR GRAIN ALCOHOL PET 190 PR. 1.75 L</t>
  </si>
  <si>
    <t>JOSE CUERVO GOLDEN MARGARITA 19 PR. 1.75 L</t>
  </si>
  <si>
    <t>BACARDI GOLD PET 80 PR. 1.75 L</t>
  </si>
  <si>
    <t>GREY GOOSE VODKA- FRANCE 80 PR. 1.75 L</t>
  </si>
  <si>
    <t>CROWN ROYAL REGAL APPLE CANADIAN WHISKY 70 PR. 1.75 L</t>
  </si>
  <si>
    <t>HORNITOS PLATA TEQUILA 80 PR. 1.75 L</t>
  </si>
  <si>
    <t>THREE OLIVES VODKA- ENGLAND 80 PR. 1.75 L</t>
  </si>
  <si>
    <t>DEEP EDDY LEMON VODKA 70 PR. 1.75 L</t>
  </si>
  <si>
    <t>ESPOLON REPOSADO 80PR 1.75ML</t>
  </si>
  <si>
    <t>DEEP EDDY VODKA 80 PR. 1.75 L</t>
  </si>
  <si>
    <t>CHI CHI'S PINEAPPLE MARGARITA 20 PR. 1.75 L</t>
  </si>
  <si>
    <t>REDMONT VODKA 80 PR. 1.75L</t>
  </si>
  <si>
    <t>F001810</t>
  </si>
  <si>
    <t>LARCENY BOURBON WHISKEY 92 PR. 1.75 L</t>
  </si>
  <si>
    <t>BACARDI LIGHT RUM PET 80 PR. 1.75 L</t>
  </si>
  <si>
    <t>PEARL VODKA PET 80 PR. 1.75 L</t>
  </si>
  <si>
    <t>PATRON SILVER TEQUILA 80 PR. 1.75 L</t>
  </si>
  <si>
    <t>F004758</t>
  </si>
  <si>
    <t>EVAN WILLIAMS 1783 90 PR.1.75 L</t>
  </si>
  <si>
    <t>FIREBALL CINNAMON WHISKEY PET 66 PR. 1.75 L</t>
  </si>
  <si>
    <t>CROWN ROYAL PEACH CANADIAN WHISKEY 70PR 1.75ML</t>
  </si>
  <si>
    <t>REBEL 100 BOURBON 100PR 1.75ML</t>
  </si>
  <si>
    <t>RAIN VODKA 80 PR. 1.75 L</t>
  </si>
  <si>
    <t>ELIJAH CRAIG RYE WHISKEY 94 PR. 1.75 L</t>
  </si>
  <si>
    <t>PLATINUM 10X VODKA 80 1.75ML</t>
  </si>
  <si>
    <t>JUAREZ GOLD DSS 80 PR. 1.75 L</t>
  </si>
  <si>
    <t>KIRKLAND SIG. GOLDEN MARGARITA 25 PR. 1.75 L</t>
  </si>
  <si>
    <t>KIRKLAND SIGNATURE AMERICAN VODKA 80 PR. 1.75 L</t>
  </si>
  <si>
    <t>KIRKLAND SIGNATURE BLANCO TEQUILA 80PR 1.75ML</t>
  </si>
  <si>
    <t>JACK DANIEL'S OLD NO. 7 BLACK LABEL 80 PR. 4 YR. 100 ML</t>
  </si>
  <si>
    <t>FIREBALL CINNAMON WHISKY 66 PR. 100 ML</t>
  </si>
  <si>
    <t>406</t>
  </si>
  <si>
    <t>HIGH NOON LEMON VODKA RTD CAN/4 PK 9 PR. 355 ML</t>
  </si>
  <si>
    <t>HIGH NOON BEVERAGE LIME RTD 9 PR. 355 ML</t>
  </si>
  <si>
    <t>MALIBU RTD VARIETY PACK 3PK 14PR 355ML</t>
  </si>
  <si>
    <t>SURFSIDE TEA VARIETY PACK 9PR 355ML</t>
  </si>
  <si>
    <t>375</t>
  </si>
  <si>
    <t>SURFSIDE LOOSE LEMONADE AND VODKA COCKTAIL 9PR 355ML</t>
  </si>
  <si>
    <t>Pallet</t>
  </si>
  <si>
    <t>SURFSIDE STRAWBERRY LEMONADE AND VODKA COCKTAIL 9PR 355ML</t>
  </si>
  <si>
    <t>SURFSIDE LOOSE ICED TEA ,LEMONADE, AND VODKA COCKTAIL</t>
  </si>
  <si>
    <t>WELCH'S CRAFT VODKA TRANSFUSION COCKTAIL 11.8PR 355ML</t>
  </si>
  <si>
    <t>382</t>
  </si>
  <si>
    <t>JOSE CUERVO AUTHENTIC SPARKLING PALOMA COCKTAIL 355ML</t>
  </si>
  <si>
    <t>SUPER LYTE BLUE CHILL COCKTAIL 9PR 355ML</t>
  </si>
  <si>
    <t>SUPER LYTE FRUIT PUNCH COCKTAIL 9PR 355ML</t>
  </si>
  <si>
    <t>DOC HOLIDAY BOURBON BOTTLED IN BOND 100PR 700ML</t>
  </si>
  <si>
    <t>320</t>
  </si>
  <si>
    <t>BUFFALO TRACE BOURBON 90 PR. 750 ML</t>
  </si>
  <si>
    <t>CANADIAN HUNTER  80 PR. 750 ML</t>
  </si>
  <si>
    <t>LUNAZUL REPOSADO TEQUILA 80 PR. 750 ML</t>
  </si>
  <si>
    <t>PARROT BAY COCONUT RUM 90 PR. 750 ML</t>
  </si>
  <si>
    <t>EAGLE RARE BOURBON 90 PR. 10 YR. 750 ML</t>
  </si>
  <si>
    <t>VAP</t>
  </si>
  <si>
    <t>BLANTONS BOURBON 93 PR. 750 ML</t>
  </si>
  <si>
    <t>RICH &amp; RARE RSV 80 PR. 750 ML</t>
  </si>
  <si>
    <t>CANADIAN MIST CANADIAN WHISKY PET 80 PR. 3 YR. 750 ML</t>
  </si>
  <si>
    <t>A000727</t>
  </si>
  <si>
    <t>SAILOR JERRY SPICED NAVY RUM 92 PR. 750 ML</t>
  </si>
  <si>
    <t>PAUL MASSON GRAND AMBER VSOP 80 PR. 5 YR. 750 ML</t>
  </si>
  <si>
    <t>A000882</t>
  </si>
  <si>
    <t>BENCHMARK BOURBON EGG NOG 30 PR. 750 ML</t>
  </si>
  <si>
    <t>FERNET BRANCA AMARO LIQUEUR- ITALY 75 PR. 750 ML</t>
  </si>
  <si>
    <t>024</t>
  </si>
  <si>
    <t>SAZERAC STRAIGHT RYE WHISKEY 90 PR. 6 YR. 750 ML</t>
  </si>
  <si>
    <t>A001314</t>
  </si>
  <si>
    <t>CROWN ROYAL W/TUMBLING TOWER 80PR. 750 ML</t>
  </si>
  <si>
    <t>CROWN ROYAL REGAL APPLE CANADIAN WHISKY 70 PR. 750 ML</t>
  </si>
  <si>
    <t>A001732</t>
  </si>
  <si>
    <t>OLE SMOKY SHINE NOG MOONSHINE 35 PR. 750 ML</t>
  </si>
  <si>
    <t>A001736</t>
  </si>
  <si>
    <t>GRANNY'S GINGERBREAD CREAM LIQUEUR 25 PR. 750 ML</t>
  </si>
  <si>
    <t>330</t>
  </si>
  <si>
    <t>LUNAZUL BLANCO TEQUILA 80 PR. 750 ML</t>
  </si>
  <si>
    <t>A001914</t>
  </si>
  <si>
    <t>ABSENTE ABSINTHE LIQUEUR SET- FRANCE 110 PR. 750 ML</t>
  </si>
  <si>
    <t>120</t>
  </si>
  <si>
    <t>A001986</t>
  </si>
  <si>
    <t>CODIGO 1530 ROSA TEQUILA 80 PR. 750 ML</t>
  </si>
  <si>
    <t>A005165</t>
  </si>
  <si>
    <t>E.H. TAYLOR JR. SINGLE BARREL BOURBON 100 PR. 750 ML</t>
  </si>
  <si>
    <t>A005558</t>
  </si>
  <si>
    <t>STAGG BOURBON 750 ML</t>
  </si>
  <si>
    <t>A007032</t>
  </si>
  <si>
    <t>AMARULA CREAM LIQUEUR- SOUTH AFRICA 34 PR. 750 ML</t>
  </si>
  <si>
    <t>001</t>
  </si>
  <si>
    <t>A007063</t>
  </si>
  <si>
    <t>ELIJAH CRAIG SMALL BATCH BOURBON VAP  94 PR. 750ML</t>
  </si>
  <si>
    <t>BROKEN SHED VODKA GLUTEN FREE NO SUGAR OR ADDITIVES 750ML</t>
  </si>
  <si>
    <t>A007374</t>
  </si>
  <si>
    <t>RHUM BARBANCOURT RSV FIVE STAR DARK- HAITI 86 PR. 8 YR. 750</t>
  </si>
  <si>
    <t>ADICTIVO ANJEO 100% AGAVE TEQUILA 80 PR. 750 ML</t>
  </si>
  <si>
    <t>158</t>
  </si>
  <si>
    <t>911</t>
  </si>
  <si>
    <t>A007992</t>
  </si>
  <si>
    <t>ADICTIVO PLATA TEQUILA 80PR 750ML</t>
  </si>
  <si>
    <t>WHEATLEY VODKA 82 PR. 750 ML</t>
  </si>
  <si>
    <t>A008237</t>
  </si>
  <si>
    <t>AMARO NONINO LIQUEUR- ITALY 70 PR. 750 ML</t>
  </si>
  <si>
    <t>A009506</t>
  </si>
  <si>
    <t>WELLER CYPB STRAIGHT BOURBON WHISKEY 95 PR.</t>
  </si>
  <si>
    <t>A009718</t>
  </si>
  <si>
    <t>WELLER FULL PROOF BOURBON 114 PR. 750 ML</t>
  </si>
  <si>
    <t>A009880</t>
  </si>
  <si>
    <t>BLANTON'S GOLD BOURBON 103 PR. 750 ML</t>
  </si>
  <si>
    <t>A010726</t>
  </si>
  <si>
    <t>BUFFALO TRACE ABC BARREL SELECT 90PR 750ML</t>
  </si>
  <si>
    <t>A010954</t>
  </si>
  <si>
    <t>OLD CHARTER FINEST OAK BOURBON 95PR 750ML</t>
  </si>
  <si>
    <t>A070079</t>
  </si>
  <si>
    <t>PADRE AZUL ANEJO TEQUILA TASTING SET 80PR 750ML</t>
  </si>
  <si>
    <t>A070100</t>
  </si>
  <si>
    <t>SKREWBALL EGGNOG 30PR 750ML</t>
  </si>
  <si>
    <t>TRAVELLER WHISKEY BLEND NO 40 90PR 750ML</t>
  </si>
  <si>
    <t>A070312</t>
  </si>
  <si>
    <t>HEAVEN HILL BIB BOURBON HOLIDAY VAP 100PR 750ML</t>
  </si>
  <si>
    <t>A070318</t>
  </si>
  <si>
    <t>JEFFERSON'S BOURBON W ANGOSTURA BITTERS 750ML</t>
  </si>
  <si>
    <t>A070325</t>
  </si>
  <si>
    <t>YULE NOG PREMIUM EGG NOG MADE W/ FIREBALL VAP 33PR 750ML</t>
  </si>
  <si>
    <t>A070573</t>
  </si>
  <si>
    <t>ADICTIVO COGNAC BARREL ANEJO BLUE CERAMIC VAP 80PR 750ML</t>
  </si>
  <si>
    <t>A070647</t>
  </si>
  <si>
    <t>ADICTIVO EXTRA ANEJO TEQUILA 80PR 750ML</t>
  </si>
  <si>
    <t>RUMPLE MINZE CINNAMINT WHISKEY 100PR 750ML</t>
  </si>
  <si>
    <t>A070746</t>
  </si>
  <si>
    <t>BARRELL BOURBON NEW YEAR 2027 110PR 750ML</t>
  </si>
  <si>
    <t>A070750</t>
  </si>
  <si>
    <t>FIREBALL TORCH'D VANILLA WHISKEY 66PR 750ML</t>
  </si>
  <si>
    <t>A070766</t>
  </si>
  <si>
    <t>BARMEN 1873  BOURBON WHISKEY VAP 92PR 750ML</t>
  </si>
  <si>
    <t>A070778</t>
  </si>
  <si>
    <t>TOMMYGUNS WHISKEY 80PR 750ML</t>
  </si>
  <si>
    <t>157</t>
  </si>
  <si>
    <t>B000113</t>
  </si>
  <si>
    <t>SEAGRAM'S LIME TWISTED GIN  70 PR. 375 ML</t>
  </si>
  <si>
    <t>CROWN ROYAL 80 PR. 375 ML</t>
  </si>
  <si>
    <t>LUNAZUL REPOSADO TEQUILA 80PR 375ML</t>
  </si>
  <si>
    <t>SOUTHERN COMFORT  PET 70 PR. 375 ML</t>
  </si>
  <si>
    <t>SVEDKA VODKA - SWEDEN 80 PR. 375 ML</t>
  </si>
  <si>
    <t>LUNAZUL BLANCO TEQUILA 80PR 375ML</t>
  </si>
  <si>
    <t>B007796</t>
  </si>
  <si>
    <t>ADICTIVO ANEJO 100% AGAVE TEQUILA 80PR 375ML</t>
  </si>
  <si>
    <t>B070056</t>
  </si>
  <si>
    <t>ADICTIVO REPOSADO DOBLE TEQUILA 80PR 375ML</t>
  </si>
  <si>
    <t>TWISTED SHOTZ RED PARTY PACK 40PR 375ML</t>
  </si>
  <si>
    <t>C000149</t>
  </si>
  <si>
    <t>EVAN WILLIAMS BLACK LABEL BOURBON 86 PR. 200 ML</t>
  </si>
  <si>
    <t>TAAKA VODKA 80 PR. 200 ML</t>
  </si>
  <si>
    <t>C001637</t>
  </si>
  <si>
    <t>HPNOTIQ COCKTAIL- FRANCE 34 PR. 200 ML</t>
  </si>
  <si>
    <t>C070328</t>
  </si>
  <si>
    <t>ADICTIVO MULTIPACK TEQUILA 80PR 200ML</t>
  </si>
  <si>
    <t>C070550</t>
  </si>
  <si>
    <t>BARRELL CRAFT SPIRITS SAMPLE GIFT BOX 114.44PR 200ML</t>
  </si>
  <si>
    <t>C070750</t>
  </si>
  <si>
    <t>FIREBALL TORCH'D VANILLA WHISKEY 66PR 200ML</t>
  </si>
  <si>
    <t>D007417</t>
  </si>
  <si>
    <t>99 SCHNAPPS TRICK OR TREAT BAGS W/ ASSORTMENT 99 PR. 50 ML</t>
  </si>
  <si>
    <t>D007485</t>
  </si>
  <si>
    <t>FIREBALL ADULT TRICK TREAT BAG 66 PR. 50 ML</t>
  </si>
  <si>
    <t>D070325</t>
  </si>
  <si>
    <t>YULE NOG EGGNOG W/FIREBALL 33PR 50ML</t>
  </si>
  <si>
    <t>D070559</t>
  </si>
  <si>
    <t>OLE SMOKY ADVENT CALENDAR FLAVORED WHISKEY 50ML</t>
  </si>
  <si>
    <t>D070560</t>
  </si>
  <si>
    <t>OLE SMOKY CANDY CANE FLAVORED WHISKEY 50ML</t>
  </si>
  <si>
    <t>D070564</t>
  </si>
  <si>
    <t>99 TOASTY FLAVORITES VARIETY PACK 99PR 50ML</t>
  </si>
  <si>
    <t>D070569</t>
  </si>
  <si>
    <t>FIREBALL HOLIDAY WREATH 66PR 50ML</t>
  </si>
  <si>
    <t>EVAN WILLIAMS BLACKBERRY WHISKEY 65PR 50ML</t>
  </si>
  <si>
    <t>RUMPLE MINZE CINNAMINT WHISKEY 100PR 50ML</t>
  </si>
  <si>
    <t>D070750</t>
  </si>
  <si>
    <t>FIREBALL TORCH'D VANILLA WHISKEY 66PR 50ML</t>
  </si>
  <si>
    <t>BOLS TRIPLE SEC  30 PR. LITER</t>
  </si>
  <si>
    <t>E004402</t>
  </si>
  <si>
    <t>COINTREAU LIQUEUR- FRANCE 80 PR. LITER</t>
  </si>
  <si>
    <t>BENCHMARK NO.8  BOURBON 80 PR. 4 YR. LITER</t>
  </si>
  <si>
    <t>LUNAZUL REPOSADO TEQUILA 80 PR. LITER</t>
  </si>
  <si>
    <t>E008017</t>
  </si>
  <si>
    <t>BOLS AMARETTO LIQUEUR 56 PR. LITER</t>
  </si>
  <si>
    <t>E008018</t>
  </si>
  <si>
    <t>BOLS MELON LIQUEUR 34 PR. LITER</t>
  </si>
  <si>
    <t>LUNAZUL BLANCO TEQUILA 80 PR. LITER</t>
  </si>
  <si>
    <t>VERY OLD BARTON BOURBON PET 80PR 4 YR. 1.75 L</t>
  </si>
  <si>
    <t>KENTUCKY GENTLEMAN BOURBON 80 PR. 1.75 L</t>
  </si>
  <si>
    <t>LUNAZUL REPOSADO TEQUILA 80PR 1.75ML</t>
  </si>
  <si>
    <t>TEN HIGH BOURBON WHISKEY 80 PR. 1.75 L</t>
  </si>
  <si>
    <t>ANCIENT AGE  80 PR. 4 YR. 1.75 L</t>
  </si>
  <si>
    <t>CROWN ROYAL BLACK CANADIAN 90 PR. 1.75 L</t>
  </si>
  <si>
    <t>BENCHMARK NO. 8 BOURBON 80 PR. 4 YR. 1.75 L</t>
  </si>
  <si>
    <t>RICH &amp; RARE RSV CANADIAN WHISKY 80 PR. 1.75 L</t>
  </si>
  <si>
    <t>F000404</t>
  </si>
  <si>
    <t>ARISTOCRAT GIN 80 PR. 1.75 L</t>
  </si>
  <si>
    <t>MARGARITAVILLE SKINNY MARGARITA 20 PR. 1.75 L</t>
  </si>
  <si>
    <t>F000882</t>
  </si>
  <si>
    <t>BENCHMARK BOURBON EGG NOG 30 PR. 1.75 L</t>
  </si>
  <si>
    <t>F001039</t>
  </si>
  <si>
    <t>REYKA VODKA- ICELAND 80 PR. 1.75 L</t>
  </si>
  <si>
    <t>FRIS VODKA PET 80 PR. 1.75 L</t>
  </si>
  <si>
    <t>LUNAZUL BLANCO TEQUILA 80 PR. 1.75 L</t>
  </si>
  <si>
    <t>WHEATLEY VODKA 82PR 1.75ML</t>
  </si>
  <si>
    <t>F008956</t>
  </si>
  <si>
    <t>WELLSLEY FARMS IRISH WHISKEY 80PR 1.75ML</t>
  </si>
  <si>
    <t>F008957</t>
  </si>
  <si>
    <t>WELLSLEY FARMS CANADIAN WHISKEY 80PR 1.75ML</t>
  </si>
  <si>
    <t>F008958</t>
  </si>
  <si>
    <t>WELLSLEY FARMS VODKA 80PR 1.75ML</t>
  </si>
  <si>
    <t>F070566</t>
  </si>
  <si>
    <t>BUZZBALLZ BIGGIES PEPPERMINT BARK COCKTAIL 30PR 1.75ML</t>
  </si>
  <si>
    <t>G001011</t>
  </si>
  <si>
    <t>TWISTED SHOTZ SEX ON THE BEACH 40 PR. 100 ML</t>
  </si>
  <si>
    <t>G001937</t>
  </si>
  <si>
    <t>TWISTED SHOTZ PUSSY CAT 40 PR. 100 ML</t>
  </si>
  <si>
    <t>TWISTED SHOTZ SUCK IT UP BUTTERCUP 40PR 100ML</t>
  </si>
  <si>
    <t>CUTWATER LONG ISLAND ICE TEA 26.4PR 355ML</t>
  </si>
  <si>
    <t>SUNNY D TANGY ORANGE VODKA SELTZER 9PR 355ML</t>
  </si>
  <si>
    <t>370</t>
  </si>
  <si>
    <t>SUNNY D CLASSIC VARIETY VODKA SELTZER 9PR 355ML</t>
  </si>
  <si>
    <t>SURFSIDE LEMONADE VARIETY PACK 9PR 355ML</t>
  </si>
  <si>
    <t>J070435</t>
  </si>
  <si>
    <t>MINUTE MAID SPIKED VODKA LEMONADE VARIETY PACK 10PR 355ML</t>
  </si>
  <si>
    <t>A000153</t>
  </si>
  <si>
    <t>ANCIENT AGE 80 PR. 4 YR. 750 ML</t>
  </si>
  <si>
    <t>A000643</t>
  </si>
  <si>
    <t>CLEAR SPRING GRAIN ALCOHOL 190 PR. 750 ML</t>
  </si>
  <si>
    <t>A000881</t>
  </si>
  <si>
    <t>BUFFALO TRACE BOURBON CREAM LIQUEUR 30 PR. 750 ML</t>
  </si>
  <si>
    <t>A001061</t>
  </si>
  <si>
    <t>PADDY IRISH WHISKEY 80 PR. 750 ML</t>
  </si>
  <si>
    <t>A001215</t>
  </si>
  <si>
    <t>MIDNIGHT MOON 100 PR. 750 ML</t>
  </si>
  <si>
    <t>A001520</t>
  </si>
  <si>
    <t>PAUL MASSON RED BERRY BRANDY PR. 54 750 ML</t>
  </si>
  <si>
    <t>A001741</t>
  </si>
  <si>
    <t>PAUL MASSON PINEAPPLE BRANDY 54 PR. 750 ML</t>
  </si>
  <si>
    <t>A001775</t>
  </si>
  <si>
    <t>HARTLEY VSOP BRANDY- ITALY 80 PR. 750 ML</t>
  </si>
  <si>
    <t>A001837</t>
  </si>
  <si>
    <t>HIGH WEST DOUBLE RYE WHISKEY 92 PR. 750 ML</t>
  </si>
  <si>
    <t>125</t>
  </si>
  <si>
    <t>A001839</t>
  </si>
  <si>
    <t>HIGH WEST BOURBON 92 PR. 750 ML</t>
  </si>
  <si>
    <t>A001946</t>
  </si>
  <si>
    <t>CASA NOBLE CRYSTAL SILVER TEQUILA 80 PR. 750 ML</t>
  </si>
  <si>
    <t>A001984</t>
  </si>
  <si>
    <t>CASA NOBLE RESERVA ESPECIAL REPOSADO TEQUILA 80 PR. 750 ML</t>
  </si>
  <si>
    <t>A004271</t>
  </si>
  <si>
    <t>WELLER ANTIQUE 107 BOURBON 107 PR. 7 YR. 750 ML</t>
  </si>
  <si>
    <t>A004598</t>
  </si>
  <si>
    <t>WELLER SPECIAL RESERVE 90 PR. 7 YR. 750 ML</t>
  </si>
  <si>
    <t>A005921</t>
  </si>
  <si>
    <t>JOHN J. BOWMAN BOURBON 100 PR. 750 ML</t>
  </si>
  <si>
    <t>A007226</t>
  </si>
  <si>
    <t>RAIN VODKA 80PR 750ML</t>
  </si>
  <si>
    <t>A007575</t>
  </si>
  <si>
    <t>SELECT CLUB PECAN PRALINE WHISKEY 70 PR. 750 ML</t>
  </si>
  <si>
    <t>A007671</t>
  </si>
  <si>
    <t>LEGACY CANADIAN WHISKY 80 PR. 750 ML</t>
  </si>
  <si>
    <t>A007730</t>
  </si>
  <si>
    <t>RAIN MANGO VODKA 60 PR. 750 ML</t>
  </si>
  <si>
    <t>A007814</t>
  </si>
  <si>
    <t>PLATINUM 10X VODKA 80 750ML</t>
  </si>
  <si>
    <t>A070141</t>
  </si>
  <si>
    <t>TRADER VICS CHOCOLATE LIQUEUR 30PR 750ML</t>
  </si>
  <si>
    <t>A070332</t>
  </si>
  <si>
    <t>LICOR 43 LIQUEUR VAP 62PR 750ML</t>
  </si>
  <si>
    <t>A070381</t>
  </si>
  <si>
    <t>BENCHMARK SINGLE BARREL BOURBON 95PR 750ML</t>
  </si>
  <si>
    <t>A070390</t>
  </si>
  <si>
    <t>BENCHMARK FULL PROOF BOURBON 125PR 750ML</t>
  </si>
  <si>
    <t>A070399</t>
  </si>
  <si>
    <t>PAUL MASSON ICE BRANDY 59PR 750ML</t>
  </si>
  <si>
    <t>A070458</t>
  </si>
  <si>
    <t>BANDIDO DE AMORES REPOSADO TEQUILA 80PR 750ML</t>
  </si>
  <si>
    <t>A070618</t>
  </si>
  <si>
    <t>DON RAMON PLATA PUNTA DIAMANTE TEQUILA 750ML</t>
  </si>
  <si>
    <t>B000428</t>
  </si>
  <si>
    <t>SOUTHERN COMFORT LIQUEUR 100 PR. 375 ML</t>
  </si>
  <si>
    <t>B001110</t>
  </si>
  <si>
    <t>1792 SMALL BATCH  BOURBON 93.7PR 375ML</t>
  </si>
  <si>
    <t>B001127</t>
  </si>
  <si>
    <t>FRIS VODKA 80 PR. 375 ML</t>
  </si>
  <si>
    <t>B001740</t>
  </si>
  <si>
    <t>PAUL MASSON APPLE BRANDY 54 PR. 375 ML</t>
  </si>
  <si>
    <t>B070399</t>
  </si>
  <si>
    <t>PAUL MASSON ICE BRANDY 54PR 375ML</t>
  </si>
  <si>
    <t>C000986</t>
  </si>
  <si>
    <t>BUZZBALLZ TEQUILA RITA 30 PR. 200 ML</t>
  </si>
  <si>
    <t>D001317</t>
  </si>
  <si>
    <t>PAUL MASSON PEACH BRANDY 54 PR. 50 ML</t>
  </si>
  <si>
    <t>D007618</t>
  </si>
  <si>
    <t>PARROT BAY MULTI FLAVOR PK (COCO. STRAW. &amp; PINE.) 90 PR. 50</t>
  </si>
  <si>
    <t>D007801</t>
  </si>
  <si>
    <t>PAUL MASSON GRANDE AMBER BRANDY 80 PR. 50 ML</t>
  </si>
  <si>
    <t>KENTUCKY GENTLEMAN BOURBON 80 PR. LITER</t>
  </si>
  <si>
    <t>E000101</t>
  </si>
  <si>
    <t>BUFFALO TRACE BOURBON 90 PR. 1L</t>
  </si>
  <si>
    <t>E000418</t>
  </si>
  <si>
    <t>SOUTHERN COMFORT 70 PR. LITER</t>
  </si>
  <si>
    <t>FINEST CALL SWEET 'N SOUR MIX 2 PR. LITER</t>
  </si>
  <si>
    <t>E003717</t>
  </si>
  <si>
    <t>M.O.M. STRAWBERRY DAIQUIRI MIX 2 PR. LITER</t>
  </si>
  <si>
    <t>E003981</t>
  </si>
  <si>
    <t>M.O.M. WHISKEY SOUR MIX 2 PR. LITER</t>
  </si>
  <si>
    <t>E003988</t>
  </si>
  <si>
    <t>M.O.M. SOUR APPLE MARTINI MIX 2 PR. LITER</t>
  </si>
  <si>
    <t>E008028</t>
  </si>
  <si>
    <t>KENTUCKY TAVERN BOURBON 80 PR. LITER</t>
  </si>
  <si>
    <t>MI CAMPO BLANCO TEQUILA 80 PR. LITER</t>
  </si>
  <si>
    <t>MI CAMPO REPOSADO TEQUILA 80 PR. LITER</t>
  </si>
  <si>
    <t>E008217</t>
  </si>
  <si>
    <t>TORADA GOLD TEQUILA 80 PR. LITER</t>
  </si>
  <si>
    <t>E009035</t>
  </si>
  <si>
    <t>CALYPSO GOLD RUM 151 PR. LITER</t>
  </si>
  <si>
    <t>E009819</t>
  </si>
  <si>
    <t>EARLY TIMES B.I.B. BOURBON 100 PR. LITER</t>
  </si>
  <si>
    <t>E010415</t>
  </si>
  <si>
    <t>TARRO 151 RUM- MEXICO 151 PR. LITER</t>
  </si>
  <si>
    <t>F000026</t>
  </si>
  <si>
    <t>KENTUCKY TAVERN BOURBON WHISKY 80 PR. 4 YR. 1.75 L</t>
  </si>
  <si>
    <t>F000210</t>
  </si>
  <si>
    <t>ANCIENT ANCIENT 10 STAR 90 PR. 1.75 L</t>
  </si>
  <si>
    <t>HENNESSY VS COGNAC 80 PR. 1.75 L</t>
  </si>
  <si>
    <t>F000428</t>
  </si>
  <si>
    <t>SOUTHERN COMFORT LIQUEUR 100 PR. 1.75 L</t>
  </si>
  <si>
    <t>PAUL MASSON VSOP 80 PR. 5 YR. 1.75 L</t>
  </si>
  <si>
    <t>BELVEDERE ORGANIC VODKA  80 PR. 1.75 L</t>
  </si>
  <si>
    <t>F001105</t>
  </si>
  <si>
    <t>SOBIESKI VODKA- POLAND 80 PR. 1.75 L</t>
  </si>
  <si>
    <t>F003008</t>
  </si>
  <si>
    <t>M.O.M. LITE MARGARITA MIX 2 PR. 1.75 L</t>
  </si>
  <si>
    <t>F003717</t>
  </si>
  <si>
    <t>M.O.M. STRAWBERRY DAIQUIRI MIX 2 PR. 1.75 L</t>
  </si>
  <si>
    <t>F003898</t>
  </si>
  <si>
    <t>M.O.M. BLOODY MARY MIX 2 PR. 1.75 L</t>
  </si>
  <si>
    <t>M.O.M. MARGARITA MIX 2 PR. 1.75 L</t>
  </si>
  <si>
    <t>F003922</t>
  </si>
  <si>
    <t>M.O.M. PINA COLADA MIX 2 PR. 1.75 L</t>
  </si>
  <si>
    <t>M.O.M. SWEET N SOUR MIX 2 PR. 1.75 L</t>
  </si>
  <si>
    <t>F005038</t>
  </si>
  <si>
    <t>1792 SMALL BATCH BOURBON 93 PR. 1.75 L</t>
  </si>
  <si>
    <t>F070228</t>
  </si>
  <si>
    <t>TRAVELLER WHISKEY BLEND NO 40 90PR 1.75ML</t>
  </si>
  <si>
    <t>G070768</t>
  </si>
  <si>
    <t>CASA MAESTRI TEQUILA GIFT PACK 80PR 100ML</t>
  </si>
  <si>
    <t>H003619</t>
  </si>
  <si>
    <t>M.O.M. BIG BUCKET OF MARGARITA 2 PR. 2 L</t>
  </si>
  <si>
    <t>CUTWATER LIME MARGARITA 25PR 355ML</t>
  </si>
  <si>
    <t>353</t>
  </si>
  <si>
    <t>SUN CRUISER LEMONADE VODKA 9PR  355ML</t>
  </si>
  <si>
    <t>CUTWATER LEMON DROP MARTINI COCKTAIL 26PR 355ML</t>
  </si>
  <si>
    <t>CUTWATER MANGO MARGARITA COCKTAIL 25PR 355ML</t>
  </si>
  <si>
    <t>J070777</t>
  </si>
  <si>
    <t>SIP MARGS COCKTAIL VARIETY PACK 10PR 355ML</t>
  </si>
  <si>
    <t>Y002007</t>
  </si>
  <si>
    <t>REGANS BITTERS 90 PR. 155 ML</t>
  </si>
  <si>
    <t>LUKE LEA BEVERAGES</t>
  </si>
  <si>
    <t>RAGE VODKA</t>
  </si>
  <si>
    <t>LUKE LEA BEVERAGE</t>
  </si>
  <si>
    <t>FOLEY</t>
  </si>
  <si>
    <t>MIJENTA</t>
  </si>
  <si>
    <t>DEUTSCH</t>
  </si>
  <si>
    <t>PINAQ</t>
  </si>
  <si>
    <t>CHINOLA</t>
  </si>
  <si>
    <t>CONECUH RIDGE</t>
  </si>
  <si>
    <t>AMERICAN SPIRITS EXCHANGE</t>
  </si>
  <si>
    <t>CHARLES JAQUIN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</si>
</sst>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1" fillId="0" borderId="0" xfId="0" applyFont="1"/>
    <xf numFmtId="0" fontId="1" fillId="0" borderId="0" xfId="0" pivotButton="1" applyFont="1"/>
    <xf numFmtId="0" fontId="1" fillId="0" borderId="0" xfId="0" applyFont="1" applyAlignment="1">
      <alignment horizontal="left"/>
    </xf>
    <xf numFmtId="2" fontId="1" fillId="0" borderId="0" xfId="0" applyNumberFormat="1" applyFont="1"/>
    <xf numFmtId="43" fontId="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0F0F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rris, Dusty" refreshedDate="46279.651137962966" createdVersion="8" refreshedVersion="8" minRefreshableVersion="3" recordCount="1189" xr:uid="{43666513-811A-4F99-96BF-566871082435}">
  <cacheSource type="worksheet">
    <worksheetSource ref="A1:Q1190" sheet="New Warehouse Inv"/>
  </cacheSource>
  <cacheFields count="17">
    <cacheField name="Item number" numFmtId="0">
      <sharedItems count="1124">
        <s v="A000001"/>
        <s v="A000012"/>
        <s v="A000013"/>
        <s v="A000017"/>
        <s v="A000027"/>
        <s v="A000052"/>
        <s v="A000055"/>
        <s v="A000067"/>
        <s v="A000081"/>
        <s v="A000084"/>
        <s v="A000086"/>
        <s v="A000096"/>
        <s v="A000101"/>
        <s v="A000104"/>
        <s v="A000107"/>
        <s v="A000108"/>
        <s v="A000111"/>
        <s v="A000112"/>
        <s v="A000113"/>
        <s v="A000118"/>
        <s v="A000120"/>
        <s v="A000123"/>
        <s v="A000126"/>
        <s v="A000131"/>
        <s v="A000136"/>
        <s v="A000143"/>
        <s v="A000146"/>
        <s v="A000149"/>
        <s v="A000152"/>
        <s v="A000153"/>
        <s v="A000155"/>
        <s v="A000156"/>
        <s v="A000181"/>
        <s v="A000186"/>
        <s v="A000194"/>
        <s v="A000195"/>
        <s v="A000196"/>
        <s v="A000197"/>
        <s v="A000198"/>
        <s v="A000199"/>
        <s v="A000214"/>
        <s v="A000217"/>
        <s v="A000234"/>
        <s v="A000237"/>
        <s v="A000240"/>
        <s v="A000246"/>
        <s v="A000249"/>
        <s v="A000250"/>
        <s v="A000253"/>
        <s v="A000254"/>
        <s v="A000264"/>
        <s v="A000265"/>
        <s v="A000275"/>
        <s v="A000281"/>
        <s v="A000297"/>
        <s v="A000302"/>
        <s v="A000322"/>
        <s v="A000324"/>
        <s v="A000327"/>
        <s v="A000345"/>
        <s v="A000346"/>
        <s v="A000348"/>
        <s v="A000361"/>
        <s v="A000363"/>
        <s v="A000364"/>
        <s v="A000367"/>
        <s v="A000383"/>
        <s v="A000389"/>
        <s v="A000391"/>
        <s v="A000393"/>
        <s v="A000395"/>
        <s v="A000396"/>
        <s v="A000399"/>
        <s v="A000401"/>
        <s v="A000405"/>
        <s v="A000408"/>
        <s v="A000412"/>
        <s v="A000413"/>
        <s v="A000418"/>
        <s v="A000419"/>
        <s v="A000422"/>
        <s v="A000425"/>
        <s v="A000431"/>
        <s v="A000441"/>
        <s v="A000443"/>
        <s v="A000453"/>
        <s v="A000454"/>
        <s v="A000460"/>
        <s v="A000467"/>
        <s v="A000469"/>
        <s v="A000489"/>
        <s v="A000495"/>
        <s v="A000496"/>
        <s v="A000510"/>
        <s v="A000534"/>
        <s v="A000539"/>
        <s v="A000545"/>
        <s v="A000547"/>
        <s v="A000549"/>
        <s v="A000555"/>
        <s v="A000556"/>
        <s v="A000557"/>
        <s v="A000560"/>
        <s v="A000562"/>
        <s v="A000570"/>
        <s v="A000585"/>
        <s v="A000598"/>
        <s v="A000605"/>
        <s v="A000613"/>
        <s v="A000617"/>
        <s v="A000621"/>
        <s v="A000634"/>
        <s v="A000641"/>
        <s v="A000643"/>
        <s v="A000646"/>
        <s v="A000652"/>
        <s v="A000658"/>
        <s v="A000659"/>
        <s v="A000660"/>
        <s v="A000664"/>
        <s v="A000669"/>
        <s v="A000675"/>
        <s v="A000686"/>
        <s v="A000688"/>
        <s v="A000689"/>
        <s v="A000690"/>
        <s v="A000691"/>
        <s v="A000692"/>
        <s v="A000705"/>
        <s v="A000719"/>
        <s v="A000722"/>
        <s v="A000723"/>
        <s v="A000725"/>
        <s v="A000727"/>
        <s v="A000742"/>
        <s v="A000751"/>
        <s v="A000764"/>
        <s v="A000777"/>
        <s v="A000792"/>
        <s v="A000793"/>
        <s v="A000817"/>
        <s v="A000832"/>
        <s v="A000842"/>
        <s v="A000848"/>
        <s v="A000881"/>
        <s v="A000882"/>
        <s v="A000898"/>
        <s v="A000899"/>
        <s v="A000900"/>
        <s v="A000906"/>
        <s v="A000918"/>
        <s v="A000921"/>
        <s v="A000922"/>
        <s v="A000926"/>
        <s v="A000939"/>
        <s v="A000962"/>
        <s v="A000968"/>
        <s v="A000969"/>
        <s v="A000971"/>
        <s v="A000990"/>
        <s v="A001000"/>
        <s v="A001003"/>
        <s v="A001004"/>
        <s v="A001013"/>
        <s v="A001029"/>
        <s v="A001039"/>
        <s v="A001049"/>
        <s v="A001050"/>
        <s v="A001055"/>
        <s v="A001059"/>
        <s v="A001061"/>
        <s v="A001075"/>
        <s v="A001077"/>
        <s v="A001079"/>
        <s v="A001089"/>
        <s v="A001090"/>
        <s v="A001102"/>
        <s v="A001110"/>
        <s v="A001120"/>
        <s v="A001127"/>
        <s v="A001140"/>
        <s v="A001143"/>
        <s v="A001149"/>
        <s v="A001153"/>
        <s v="A001174"/>
        <s v="A001181"/>
        <s v="A001184"/>
        <s v="A001215"/>
        <s v="A001229"/>
        <s v="A001230"/>
        <s v="A001235"/>
        <s v="A001237"/>
        <s v="A001248"/>
        <s v="A001297"/>
        <s v="A001312"/>
        <s v="A001314"/>
        <s v="A001321"/>
        <s v="A001337"/>
        <s v="A001338"/>
        <s v="A001344"/>
        <s v="A001357"/>
        <s v="A001361"/>
        <s v="A001363"/>
        <s v="A001365"/>
        <s v="A001366"/>
        <s v="A001369"/>
        <s v="A001373"/>
        <s v="A001394"/>
        <s v="A001400"/>
        <s v="A001402"/>
        <s v="A001408"/>
        <s v="A001420"/>
        <s v="A001436"/>
        <s v="A001467"/>
        <s v="A001492"/>
        <s v="A001515"/>
        <s v="A001516"/>
        <s v="A001520"/>
        <s v="A001522"/>
        <s v="A001528"/>
        <s v="A001529"/>
        <s v="A001560"/>
        <s v="A001569"/>
        <s v="A001584"/>
        <s v="A001594"/>
        <s v="A001595"/>
        <s v="A001596"/>
        <s v="A001601"/>
        <s v="A001602"/>
        <s v="A001637"/>
        <s v="A001638"/>
        <s v="A001641"/>
        <s v="A001644"/>
        <s v="A001646"/>
        <s v="A001659"/>
        <s v="A001669"/>
        <s v="A001679"/>
        <s v="A001682"/>
        <s v="A001684"/>
        <s v="A001690"/>
        <s v="A001700"/>
        <s v="A001703"/>
        <s v="A001710"/>
        <s v="A001732"/>
        <s v="A001736"/>
        <s v="A001741"/>
        <s v="A001751"/>
        <s v="A001761"/>
        <s v="A001775"/>
        <s v="A001778"/>
        <s v="A001780"/>
        <s v="A001781"/>
        <s v="A001785"/>
        <s v="A001787"/>
        <s v="A001799"/>
        <s v="A001810"/>
        <s v="A001819"/>
        <s v="A001825"/>
        <s v="A001837"/>
        <s v="A001838"/>
        <s v="A001839"/>
        <s v="A001850"/>
        <s v="A001860"/>
        <s v="A001870"/>
        <s v="A001872"/>
        <s v="A001880"/>
        <s v="A001881"/>
        <s v="A001889"/>
        <s v="A001905"/>
        <s v="A001914"/>
        <s v="A001917"/>
        <s v="A001940"/>
        <s v="A001946"/>
        <s v="A001963"/>
        <s v="A001982"/>
        <s v="A001984"/>
        <s v="A001986"/>
        <s v="A001988"/>
        <s v="A004011"/>
        <s v="A004064"/>
        <s v="A004271"/>
        <s v="A004459"/>
        <s v="A004598"/>
        <s v="A005165"/>
        <s v="A005558"/>
        <s v="A005780"/>
        <s v="A005921"/>
        <s v="A007025"/>
        <s v="A007032"/>
        <s v="A007050"/>
        <s v="A007063"/>
        <s v="A007115"/>
        <s v="A007121"/>
        <s v="A007132"/>
        <s v="A007139"/>
        <s v="A007145"/>
        <s v="A007160"/>
        <s v="A007161"/>
        <s v="A007186"/>
        <s v="A007201"/>
        <s v="A007210"/>
        <s v="A007221"/>
        <s v="A007226"/>
        <s v="A007248"/>
        <s v="A007287"/>
        <s v="A007330"/>
        <s v="A007345"/>
        <s v="A007374"/>
        <s v="A007383"/>
        <s v="A007409"/>
        <s v="A007436"/>
        <s v="A007445"/>
        <s v="A007446"/>
        <s v="A007459"/>
        <s v="A007496"/>
        <s v="A007534"/>
        <s v="A007535"/>
        <s v="A007566"/>
        <s v="A007575"/>
        <s v="A007600"/>
        <s v="A007602"/>
        <s v="A007629"/>
        <s v="A007634"/>
        <s v="A007654"/>
        <s v="A007671"/>
        <s v="A007719"/>
        <s v="A007730"/>
        <s v="A007735"/>
        <s v="A007746"/>
        <s v="A007749"/>
        <s v="A007758"/>
        <s v="A007771"/>
        <s v="A007779"/>
        <s v="A007782"/>
        <s v="A007783"/>
        <s v="A007796"/>
        <s v="A007814"/>
        <s v="A007886"/>
        <s v="A007944"/>
        <s v="A007984"/>
        <s v="A007992"/>
        <s v="A008034"/>
        <s v="A008077"/>
        <s v="A008079"/>
        <s v="A008085"/>
        <s v="A008095"/>
        <s v="A008189"/>
        <s v="A008227"/>
        <s v="A008237"/>
        <s v="A008273"/>
        <s v="A009031"/>
        <s v="A009281"/>
        <s v="A009506"/>
        <s v="A009718"/>
        <s v="A009834"/>
        <s v="A009880"/>
        <s v="A010069"/>
        <s v="A010171"/>
        <s v="A010586"/>
        <s v="A010608"/>
        <s v="A010711"/>
        <s v="A010712"/>
        <s v="A010726"/>
        <s v="A010878"/>
        <s v="A010896"/>
        <s v="A010930"/>
        <s v="A010954"/>
        <s v="A070016"/>
        <s v="A070022"/>
        <s v="A070038"/>
        <s v="A070079"/>
        <s v="A070099"/>
        <s v="A070100"/>
        <s v="A070118"/>
        <s v="A070141"/>
        <s v="A070145"/>
        <s v="A070186"/>
        <s v="A070188"/>
        <s v="A070214"/>
        <s v="A070228"/>
        <s v="A070229"/>
        <s v="A070276"/>
        <s v="A070286"/>
        <s v="A070287"/>
        <s v="A070299"/>
        <s v="A070312"/>
        <s v="A070318"/>
        <s v="A070325"/>
        <s v="A070332"/>
        <s v="A070371"/>
        <s v="A070372"/>
        <s v="A070373"/>
        <s v="A070381"/>
        <s v="A070383"/>
        <s v="A070390"/>
        <s v="A070394"/>
        <s v="A070399"/>
        <s v="A070425"/>
        <s v="A070458"/>
        <s v="A070466"/>
        <s v="A070467"/>
        <s v="A070531"/>
        <s v="A070532"/>
        <s v="A070535"/>
        <s v="A070536"/>
        <s v="A070538"/>
        <s v="A070548"/>
        <s v="A070571"/>
        <s v="A070573"/>
        <s v="A070618"/>
        <s v="A070619"/>
        <s v="A070622"/>
        <s v="A070647"/>
        <s v="A070662"/>
        <s v="A070669"/>
        <s v="A070671"/>
        <s v="A070672"/>
        <s v="A070673"/>
        <s v="A070675"/>
        <s v="A070681"/>
        <s v="A070687"/>
        <s v="A070689"/>
        <s v="A070716"/>
        <s v="A070723"/>
        <s v="A070724"/>
        <s v="A070725"/>
        <s v="A070741"/>
        <s v="A070742"/>
        <s v="A070746"/>
        <s v="A070750"/>
        <s v="A070766"/>
        <s v="A070778"/>
        <s v="B000017"/>
        <s v="B000039"/>
        <s v="B000055"/>
        <s v="B000067"/>
        <s v="B000084"/>
        <s v="B000086"/>
        <s v="B000104"/>
        <s v="B000107"/>
        <s v="B000108"/>
        <s v="B000111"/>
        <s v="B000112"/>
        <s v="B000113"/>
        <s v="B000114"/>
        <s v="B000118"/>
        <s v="B000123"/>
        <s v="B000126"/>
        <s v="B000136"/>
        <s v="B000146"/>
        <s v="B000149"/>
        <s v="B000152"/>
        <s v="B000155"/>
        <s v="B000156"/>
        <s v="B000194"/>
        <s v="B000195"/>
        <s v="B000214"/>
        <s v="B000217"/>
        <s v="B000237"/>
        <s v="B000246"/>
        <s v="B000250"/>
        <s v="B000264"/>
        <s v="B000265"/>
        <s v="B000275"/>
        <s v="B000297"/>
        <s v="B000305"/>
        <s v="B000310"/>
        <s v="B000322"/>
        <s v="B000327"/>
        <s v="B000363"/>
        <s v="B000364"/>
        <s v="B000367"/>
        <s v="B000383"/>
        <s v="B000389"/>
        <s v="B000391"/>
        <s v="B000393"/>
        <s v="B000395"/>
        <s v="B000396"/>
        <s v="B000413"/>
        <s v="B000418"/>
        <s v="B000419"/>
        <s v="B000428"/>
        <s v="B000453"/>
        <s v="B000467"/>
        <s v="B000495"/>
        <s v="B000496"/>
        <s v="B000547"/>
        <s v="B000549"/>
        <s v="B000570"/>
        <s v="B000598"/>
        <s v="B000605"/>
        <s v="B000617"/>
        <s v="B000646"/>
        <s v="B000659"/>
        <s v="B000660"/>
        <s v="B000664"/>
        <s v="B000669"/>
        <s v="B000675"/>
        <s v="B000690"/>
        <s v="B000692"/>
        <s v="B000719"/>
        <s v="B000722"/>
        <s v="B000751"/>
        <s v="B000777"/>
        <s v="B000792"/>
        <s v="B000832"/>
        <s v="B000922"/>
        <s v="B000962"/>
        <s v="B000990"/>
        <s v="B001003"/>
        <s v="B001059"/>
        <s v="B001075"/>
        <s v="B001089"/>
        <s v="B001090"/>
        <s v="B001110"/>
        <s v="B001127"/>
        <s v="B001317"/>
        <s v="B001321"/>
        <s v="B001337"/>
        <s v="B001344"/>
        <s v="B001369"/>
        <s v="B001394"/>
        <s v="B001400"/>
        <s v="B001408"/>
        <s v="B001420"/>
        <s v="B001467"/>
        <s v="B001492"/>
        <s v="B001515"/>
        <s v="B001522"/>
        <s v="B001528"/>
        <s v="B001584"/>
        <s v="B001644"/>
        <s v="B001669"/>
        <s v="B001690"/>
        <s v="B001701"/>
        <s v="B001740"/>
        <s v="B001778"/>
        <s v="B001838"/>
        <s v="B001872"/>
        <s v="B001880"/>
        <s v="B001881"/>
        <s v="B001889"/>
        <s v="B001988"/>
        <s v="B003618"/>
        <s v="B003719"/>
        <s v="B007020"/>
        <s v="B007115"/>
        <s v="B007210"/>
        <s v="B007287"/>
        <s v="B007409"/>
        <s v="B007535"/>
        <s v="B007602"/>
        <s v="B007654"/>
        <s v="B007746"/>
        <s v="B007749"/>
        <s v="B007796"/>
        <s v="B007944"/>
        <s v="B070025"/>
        <s v="B070056"/>
        <s v="B070119"/>
        <s v="B070188"/>
        <s v="B070299"/>
        <s v="B070314"/>
        <s v="B070358"/>
        <s v="B070373"/>
        <s v="B070399"/>
        <s v="B070521"/>
        <s v="B070662"/>
        <s v="B070688"/>
        <s v="B070691"/>
        <s v="C000039"/>
        <s v="C000108"/>
        <s v="C000112"/>
        <s v="C000114"/>
        <s v="C000136"/>
        <s v="C000146"/>
        <s v="C000149"/>
        <s v="C000152"/>
        <s v="C000156"/>
        <s v="C000214"/>
        <s v="C000250"/>
        <s v="C000289"/>
        <s v="C000305"/>
        <s v="C000322"/>
        <s v="C000327"/>
        <s v="C000367"/>
        <s v="C000393"/>
        <s v="C000395"/>
        <s v="C000396"/>
        <s v="C000453"/>
        <s v="C000467"/>
        <s v="C000495"/>
        <s v="C000496"/>
        <s v="C000549"/>
        <s v="C000664"/>
        <s v="C000669"/>
        <s v="C000675"/>
        <s v="C000690"/>
        <s v="C000726"/>
        <s v="C000777"/>
        <s v="C000832"/>
        <s v="C000986"/>
        <s v="C001004"/>
        <s v="C001204"/>
        <s v="C001400"/>
        <s v="C001408"/>
        <s v="C001609"/>
        <s v="C001637"/>
        <s v="C001690"/>
        <s v="C001838"/>
        <s v="C001872"/>
        <s v="C070328"/>
        <s v="C070531"/>
        <s v="C070550"/>
        <s v="C070750"/>
        <s v="D000111"/>
        <s v="D000112"/>
        <s v="D000114"/>
        <s v="D000126"/>
        <s v="D000136"/>
        <s v="D000146"/>
        <s v="D000149"/>
        <s v="D000156"/>
        <s v="D000214"/>
        <s v="D000275"/>
        <s v="D000305"/>
        <s v="D000327"/>
        <s v="D000363"/>
        <s v="D000367"/>
        <s v="D000391"/>
        <s v="D000393"/>
        <s v="D000395"/>
        <s v="D000396"/>
        <s v="D000399"/>
        <s v="D000405"/>
        <s v="D000443"/>
        <s v="D000453"/>
        <s v="D000467"/>
        <s v="D000495"/>
        <s v="D000496"/>
        <s v="D000659"/>
        <s v="D000660"/>
        <s v="D000664"/>
        <s v="D000675"/>
        <s v="D000712"/>
        <s v="D000832"/>
        <s v="D000922"/>
        <s v="D001279"/>
        <s v="D001317"/>
        <s v="D001337"/>
        <s v="D001344"/>
        <s v="D001366"/>
        <s v="D001369"/>
        <s v="D001408"/>
        <s v="D001492"/>
        <s v="D001515"/>
        <s v="D001528"/>
        <s v="D001646"/>
        <s v="D001701"/>
        <s v="D001751"/>
        <s v="D001780"/>
        <s v="D001838"/>
        <s v="D001880"/>
        <s v="D001889"/>
        <s v="D001933"/>
        <s v="D001988"/>
        <s v="D007115"/>
        <s v="D007121"/>
        <s v="D007173"/>
        <s v="D007248"/>
        <s v="D007322"/>
        <s v="D007335"/>
        <s v="D007336"/>
        <s v="D007417"/>
        <s v="D007430"/>
        <s v="D007431"/>
        <s v="D007432"/>
        <s v="D007485"/>
        <s v="D007566"/>
        <s v="D007593"/>
        <s v="D007618"/>
        <s v="D007670"/>
        <s v="D007728"/>
        <s v="D007782"/>
        <s v="D007801"/>
        <s v="D007805"/>
        <s v="D007816"/>
        <s v="D007966"/>
        <s v="D007967"/>
        <s v="D009107"/>
        <s v="D070016"/>
        <s v="D070225"/>
        <s v="D070226"/>
        <s v="D070325"/>
        <s v="D070372"/>
        <s v="D070508"/>
        <s v="D070512"/>
        <s v="D070531"/>
        <s v="D070535"/>
        <s v="D070559"/>
        <s v="D070560"/>
        <s v="D070564"/>
        <s v="D070569"/>
        <s v="D070622"/>
        <s v="D070662"/>
        <s v="D070671"/>
        <s v="D070672"/>
        <s v="D070682"/>
        <s v="D070716"/>
        <s v="D070750"/>
        <s v="E000010"/>
        <s v="E000017"/>
        <s v="E000034"/>
        <s v="E000038"/>
        <s v="E000039"/>
        <s v="E000067"/>
        <s v="E000072"/>
        <s v="E000084"/>
        <s v="E000086"/>
        <s v="E000097"/>
        <s v="E000101"/>
        <s v="E000104"/>
        <s v="E000108"/>
        <s v="E000112"/>
        <s v="E000114"/>
        <s v="E000118"/>
        <s v="E000136"/>
        <s v="E000146"/>
        <s v="E000149"/>
        <s v="E000152"/>
        <s v="E000156"/>
        <s v="E000195"/>
        <s v="E000216"/>
        <s v="E000250"/>
        <s v="E000254"/>
        <s v="E000257"/>
        <s v="E000275"/>
        <s v="E000327"/>
        <s v="E000363"/>
        <s v="E000364"/>
        <s v="E000367"/>
        <s v="E000393"/>
        <s v="E000395"/>
        <s v="E000396"/>
        <s v="E000410"/>
        <s v="E000411"/>
        <s v="E000413"/>
        <s v="E000414"/>
        <s v="E000418"/>
        <s v="E000419"/>
        <s v="E000422"/>
        <s v="E000425"/>
        <s v="E000453"/>
        <s v="E000462"/>
        <s v="E000467"/>
        <s v="E000496"/>
        <s v="E000535"/>
        <s v="E000547"/>
        <s v="E000549"/>
        <s v="E000570"/>
        <s v="E000598"/>
        <s v="E000605"/>
        <s v="E000646"/>
        <s v="E000659"/>
        <s v="E000663"/>
        <s v="E000664"/>
        <s v="E000675"/>
        <s v="E000689"/>
        <s v="E000691"/>
        <s v="E000692"/>
        <s v="E000823"/>
        <s v="E001173"/>
        <s v="E001174"/>
        <s v="E001186"/>
        <s v="E001187"/>
        <s v="E001228"/>
        <s v="E001364"/>
        <s v="E001400"/>
        <s v="E001515"/>
        <s v="E001760"/>
        <s v="E003615"/>
        <s v="E003618"/>
        <s v="E003717"/>
        <s v="E003730"/>
        <s v="E003911"/>
        <s v="E003926"/>
        <s v="E003981"/>
        <s v="E003988"/>
        <s v="E004402"/>
        <s v="E004486"/>
        <s v="E004556"/>
        <s v="E004622"/>
        <s v="E005065"/>
        <s v="E005174"/>
        <s v="E005175"/>
        <s v="E005741"/>
        <s v="E005752"/>
        <s v="E005983"/>
        <s v="E008004"/>
        <s v="E008017"/>
        <s v="E008018"/>
        <s v="E008027"/>
        <s v="E008028"/>
        <s v="E008031"/>
        <s v="E008033"/>
        <s v="E008041"/>
        <s v="E008042"/>
        <s v="E008156"/>
        <s v="E008183"/>
        <s v="E008209"/>
        <s v="E008210"/>
        <s v="E008217"/>
        <s v="E008233"/>
        <s v="E008306"/>
        <s v="E008447"/>
        <s v="E008664"/>
        <s v="E009035"/>
        <s v="E009331"/>
        <s v="E009819"/>
        <s v="E010415"/>
        <s v="E070405"/>
        <s v="F000007"/>
        <s v="F000009"/>
        <s v="F000010"/>
        <s v="F000017"/>
        <s v="F000024"/>
        <s v="F000026"/>
        <s v="F000029"/>
        <s v="F000034"/>
        <s v="F000039"/>
        <s v="F000054"/>
        <s v="F000055"/>
        <s v="F000063"/>
        <s v="F000067"/>
        <s v="F000081"/>
        <s v="F000084"/>
        <s v="F000094"/>
        <s v="F000095"/>
        <s v="F000107"/>
        <s v="F000108"/>
        <s v="F000109"/>
        <s v="F000111"/>
        <s v="F000112"/>
        <s v="F000113"/>
        <s v="F000115"/>
        <s v="F000117"/>
        <s v="F000118"/>
        <s v="F000120"/>
        <s v="F000123"/>
        <s v="F000126"/>
        <s v="F000128"/>
        <s v="F000136"/>
        <s v="F000137"/>
        <s v="F000138"/>
        <s v="F000146"/>
        <s v="F000149"/>
        <s v="F000152"/>
        <s v="F000153"/>
        <s v="F000155"/>
        <s v="F000156"/>
        <s v="F000161"/>
        <s v="F000194"/>
        <s v="F000195"/>
        <s v="F000198"/>
        <s v="F000201"/>
        <s v="F000202"/>
        <s v="F000210"/>
        <s v="F000214"/>
        <s v="F000219"/>
        <s v="F000223"/>
        <s v="F000232"/>
        <s v="F000237"/>
        <s v="F000246"/>
        <s v="F000250"/>
        <s v="F000251"/>
        <s v="F000253"/>
        <s v="F000257"/>
        <s v="F000265"/>
        <s v="F000266"/>
        <s v="F000275"/>
        <s v="F000280"/>
        <s v="F000297"/>
        <s v="F000305"/>
        <s v="F000310"/>
        <s v="F000322"/>
        <s v="F000327"/>
        <s v="F000361"/>
        <s v="F000364"/>
        <s v="F000367"/>
        <s v="F000369"/>
        <s v="F000383"/>
        <s v="F000389"/>
        <s v="F000391"/>
        <s v="F000393"/>
        <s v="F000395"/>
        <s v="F000396"/>
        <s v="F000404"/>
        <s v="F000405"/>
        <s v="F000408"/>
        <s v="F000410"/>
        <s v="F000411"/>
        <s v="F000413"/>
        <s v="F000418"/>
        <s v="F000419"/>
        <s v="F000422"/>
        <s v="F000425"/>
        <s v="F000428"/>
        <s v="F000451"/>
        <s v="F000453"/>
        <s v="F000462"/>
        <s v="F000467"/>
        <s v="F000469"/>
        <s v="F000495"/>
        <s v="F000496"/>
        <s v="F000508"/>
        <s v="F000540"/>
        <s v="F000547"/>
        <s v="F000549"/>
        <s v="F000556"/>
        <s v="F000568"/>
        <s v="F000570"/>
        <s v="F000578"/>
        <s v="F000584"/>
        <s v="F000598"/>
        <s v="F000617"/>
        <s v="F000641"/>
        <s v="F000646"/>
        <s v="F000649"/>
        <s v="F000657"/>
        <s v="F000659"/>
        <s v="F000660"/>
        <s v="F000663"/>
        <s v="F000664"/>
        <s v="F000675"/>
        <s v="F000686"/>
        <s v="F000688"/>
        <s v="F000689"/>
        <s v="F000714"/>
        <s v="F000726"/>
        <s v="F000727"/>
        <s v="F000751"/>
        <s v="F000777"/>
        <s v="F000793"/>
        <s v="F000799"/>
        <s v="F000832"/>
        <s v="F000882"/>
        <s v="F000898"/>
        <s v="F000906"/>
        <s v="F000922"/>
        <s v="F000962"/>
        <s v="F000990"/>
        <s v="F001000"/>
        <s v="F001004"/>
        <s v="F001005"/>
        <s v="F001039"/>
        <s v="F001059"/>
        <s v="F001089"/>
        <s v="F001090"/>
        <s v="F001105"/>
        <s v="F001127"/>
        <s v="F001141"/>
        <s v="F001184"/>
        <s v="F001204"/>
        <s v="F001206"/>
        <s v="F001223"/>
        <s v="F001262"/>
        <s v="F001265"/>
        <s v="F001338"/>
        <s v="F001344"/>
        <s v="F001363"/>
        <s v="F001365"/>
        <s v="F001369"/>
        <s v="F001400"/>
        <s v="F001408"/>
        <s v="F001420"/>
        <s v="F001423"/>
        <s v="F001451"/>
        <s v="F001467"/>
        <s v="F001468"/>
        <s v="F001470"/>
        <s v="F001485"/>
        <s v="F001492"/>
        <s v="F001515"/>
        <s v="F001522"/>
        <s v="F001528"/>
        <s v="F001584"/>
        <s v="F001590"/>
        <s v="F001611"/>
        <s v="F001644"/>
        <s v="F001751"/>
        <s v="F001778"/>
        <s v="F001810"/>
        <s v="F001819"/>
        <s v="F001838"/>
        <s v="F001850"/>
        <s v="F001855"/>
        <s v="F001872"/>
        <s v="F001880"/>
        <s v="F003008"/>
        <s v="F003717"/>
        <s v="F003730"/>
        <s v="F003898"/>
        <s v="F003911"/>
        <s v="F003922"/>
        <s v="F003926"/>
        <s v="F004758"/>
        <s v="F005038"/>
        <s v="F005813"/>
        <s v="F007115"/>
        <s v="F007121"/>
        <s v="F007201"/>
        <s v="F007226"/>
        <s v="F007287"/>
        <s v="F007409"/>
        <s v="F007654"/>
        <s v="F007777"/>
        <s v="F007790"/>
        <s v="F007814"/>
        <s v="F008027"/>
        <s v="F008210"/>
        <s v="F008227"/>
        <s v="F008818"/>
        <s v="F008908"/>
        <s v="F008911"/>
        <s v="F008926"/>
        <s v="F008951"/>
        <s v="F008956"/>
        <s v="F008957"/>
        <s v="F008958"/>
        <s v="F070228"/>
        <s v="F070396"/>
        <s v="F070566"/>
        <s v="F070623"/>
        <s v="F070662"/>
        <s v="G000112"/>
        <s v="G000305"/>
        <s v="G000327"/>
        <s v="G000393"/>
        <s v="G000395"/>
        <s v="G001011"/>
        <s v="G001937"/>
        <s v="G005636"/>
        <s v="G070407"/>
        <s v="G070630"/>
        <s v="G070631"/>
        <s v="G070632"/>
        <s v="G070677"/>
        <s v="G070768"/>
        <s v="H003619"/>
        <s v="J007253"/>
        <s v="J007254"/>
        <s v="J007255"/>
        <s v="J007256"/>
        <s v="J007334"/>
        <s v="J007441"/>
        <s v="J007555"/>
        <s v="J007557"/>
        <s v="J007564"/>
        <s v="J007620"/>
        <s v="J007621"/>
        <s v="J007665"/>
        <s v="J007666"/>
        <s v="J007722"/>
        <s v="J007797"/>
        <s v="J007808"/>
        <s v="J007809"/>
        <s v="J007935"/>
        <s v="J007943"/>
        <s v="J007973"/>
        <s v="J007974"/>
        <s v="J007977"/>
        <s v="J009878"/>
        <s v="J070046"/>
        <s v="J070152"/>
        <s v="J070153"/>
        <s v="J070193"/>
        <s v="J070200"/>
        <s v="J070204"/>
        <s v="J070205"/>
        <s v="J070216"/>
        <s v="J070220"/>
        <s v="J070262"/>
        <s v="J070343"/>
        <s v="J070374"/>
        <s v="J070403"/>
        <s v="J070411"/>
        <s v="J070412"/>
        <s v="J070428"/>
        <s v="J070431"/>
        <s v="J070435"/>
        <s v="J070474"/>
        <s v="J070475"/>
        <s v="J070487"/>
        <s v="J070488"/>
        <s v="J070489"/>
        <s v="J070491"/>
        <s v="J070492"/>
        <s v="J070493"/>
        <s v="J070501"/>
        <s v="J070502"/>
        <s v="J070583"/>
        <s v="J070590"/>
        <s v="J070591"/>
        <s v="J070614"/>
        <s v="J070621"/>
        <s v="J070624"/>
        <s v="J070636"/>
        <s v="J070642"/>
        <s v="J070644"/>
        <s v="J070667"/>
        <s v="J070670"/>
        <s v="J070674"/>
        <s v="J070686"/>
        <s v="J070693"/>
        <s v="J070715"/>
        <s v="J070719"/>
        <s v="J070735"/>
        <s v="J070775"/>
        <s v="J070776"/>
        <s v="J070777"/>
        <s v="L007255"/>
        <s v="L007441"/>
        <s v="L070600"/>
        <s v="Y002007"/>
      </sharedItems>
    </cacheField>
    <cacheField name="Product name" numFmtId="0">
      <sharedItems/>
    </cacheField>
    <cacheField name="Available physical" numFmtId="0">
      <sharedItems containsSemiMixedTypes="0" containsString="0" containsNumber="1" minValue="0" maxValue="6240"/>
    </cacheField>
    <cacheField name="Site" numFmtId="0">
      <sharedItems/>
    </cacheField>
    <cacheField name="Warehouse" numFmtId="0">
      <sharedItems/>
    </cacheField>
    <cacheField name="Location" numFmtId="0">
      <sharedItems/>
    </cacheField>
    <cacheField name="Inventory status" numFmtId="0">
      <sharedItems/>
    </cacheField>
    <cacheField name="Physical inventory" numFmtId="0">
      <sharedItems containsSemiMixedTypes="0" containsString="0" containsNumber="1" containsInteger="1" minValue="2" maxValue="6840"/>
    </cacheField>
    <cacheField name="Physical reserved" numFmtId="0">
      <sharedItems containsSemiMixedTypes="0" containsString="0" containsNumber="1" containsInteger="1" minValue="0" maxValue="0"/>
    </cacheField>
    <cacheField name="Item classification" numFmtId="0">
      <sharedItems/>
    </cacheField>
    <cacheField name="Product status" numFmtId="0">
      <sharedItems/>
    </cacheField>
    <cacheField name="Vendor" numFmtId="0">
      <sharedItems/>
    </cacheField>
    <cacheField name="Broker number" numFmtId="0">
      <sharedItems/>
    </cacheField>
    <cacheField name="Pack size" numFmtId="0">
      <sharedItems containsSemiMixedTypes="0" containsString="0" containsNumber="1" containsInteger="1" minValue="1" maxValue="120"/>
    </cacheField>
    <cacheField name="Calendar" numFmtId="0">
      <sharedItems/>
    </cacheField>
    <cacheField name="Coverage group" numFmtId="0">
      <sharedItems/>
    </cacheField>
    <cacheField name="Ordered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9">
  <r>
    <x v="0"/>
    <s v="CARAVELLA LIMONCELLO LIQEUER- ITALY 56 PR. 750 ML"/>
    <n v="0"/>
    <s v="BDC"/>
    <s v="Main Whse"/>
    <s v="Main"/>
    <s v="On Hold"/>
    <n v="120"/>
    <n v="0"/>
    <s v="Retail"/>
    <s v="Active"/>
    <s v="071"/>
    <s v="909"/>
    <n v="6"/>
    <s v="MainWhse"/>
    <s v="Replenish"/>
    <n v="0"/>
  </r>
  <r>
    <x v="1"/>
    <s v="PINNACLE VODKA PET- FRANCE 80 PR. 750 ML"/>
    <n v="0"/>
    <s v="BDC"/>
    <s v="Main Whse"/>
    <s v="Main"/>
    <s v="On Hold"/>
    <n v="324"/>
    <n v="0"/>
    <s v="Retail"/>
    <s v="Active"/>
    <s v="063"/>
    <s v="904"/>
    <n v="12"/>
    <s v="MainWhse"/>
    <s v="Replenish"/>
    <n v="0"/>
  </r>
  <r>
    <x v="2"/>
    <s v="COINTREAU LIQUEUR- FRANCE  80 PR. 750 ML"/>
    <n v="0"/>
    <s v="BDC"/>
    <s v="Main Whse"/>
    <s v="Main"/>
    <s v="On Hold"/>
    <n v="168"/>
    <n v="0"/>
    <s v="Retail"/>
    <s v="Active"/>
    <s v="032"/>
    <s v="901"/>
    <n v="12"/>
    <s v="MainWhse"/>
    <s v="Replenish"/>
    <n v="0"/>
  </r>
  <r>
    <x v="3"/>
    <s v="OLD FORESTER BOURBON 86 PR. 750 ML"/>
    <n v="0"/>
    <s v="BDC"/>
    <s v="Main Whse"/>
    <s v="Main"/>
    <s v="On Hold"/>
    <n v="300"/>
    <n v="0"/>
    <s v="Retail"/>
    <s v="Active"/>
    <s v="109"/>
    <s v="909"/>
    <n v="12"/>
    <s v="MainWhse"/>
    <s v="Replenish"/>
    <n v="0"/>
  </r>
  <r>
    <x v="4"/>
    <s v="MIDORI MELON LIQUEUR- JAPAN 42 PR. 750 ML"/>
    <n v="0"/>
    <s v="BDC"/>
    <s v="Main Whse"/>
    <s v="Main"/>
    <s v="On Hold"/>
    <n v="55"/>
    <n v="0"/>
    <s v="Retail"/>
    <s v="Active"/>
    <s v="063"/>
    <s v="904"/>
    <n v="12"/>
    <s v="MainWhse"/>
    <s v="Replenish"/>
    <n v="0"/>
  </r>
  <r>
    <x v="5"/>
    <s v="JEFFERSON'S BOURBON 80 PR. 750 ML"/>
    <n v="38"/>
    <s v="BDC"/>
    <s v="Main Whse"/>
    <s v="Main"/>
    <s v="On Hold"/>
    <n v="38"/>
    <n v="0"/>
    <s v="Retail"/>
    <s v="Active"/>
    <s v="005"/>
    <s v="905"/>
    <n v="6"/>
    <s v="MainWhse"/>
    <s v="Replenish"/>
    <n v="0"/>
  </r>
  <r>
    <x v="6"/>
    <s v="WILD TURKEY 81 BOURBON 81 PR. 750 ML"/>
    <n v="0"/>
    <s v="BDC"/>
    <s v="Main Whse"/>
    <s v="Main"/>
    <s v="On Hold"/>
    <n v="55"/>
    <n v="0"/>
    <s v="Retail"/>
    <s v="Active"/>
    <s v="143"/>
    <s v="905"/>
    <n v="12"/>
    <s v="MainWhse"/>
    <s v="Replenish"/>
    <n v="0"/>
  </r>
  <r>
    <x v="7"/>
    <s v="DEKUYPER PEACHTREE SCHNAPPS 30 PR. 750 ML"/>
    <n v="0"/>
    <s v="BDC"/>
    <s v="Main Whse"/>
    <s v="Main"/>
    <s v="On Hold"/>
    <n v="100"/>
    <n v="0"/>
    <s v="Retail"/>
    <s v="Active"/>
    <s v="063"/>
    <s v="904"/>
    <n v="12"/>
    <s v="MainWhse"/>
    <s v="Replenish"/>
    <n v="0"/>
  </r>
  <r>
    <x v="8"/>
    <s v="NEW AMSTERDAM GIN 80 PR. 750 ML"/>
    <n v="0"/>
    <s v="BDC"/>
    <s v="Main Whse"/>
    <s v="Main"/>
    <s v="On Hold"/>
    <n v="136"/>
    <n v="0"/>
    <s v="Retail"/>
    <s v="Active"/>
    <s v="124"/>
    <s v="901"/>
    <n v="12"/>
    <s v="MainWhse"/>
    <s v="Replenish"/>
    <n v="0"/>
  </r>
  <r>
    <x v="9"/>
    <s v="SKOL VODKA 80 PR. 750 ML"/>
    <n v="0"/>
    <s v="BDC"/>
    <s v="Main Whse"/>
    <s v="Main"/>
    <s v="On Hold"/>
    <n v="210"/>
    <n v="0"/>
    <s v="Retail"/>
    <s v="Active"/>
    <s v="071"/>
    <s v="909"/>
    <n v="12"/>
    <s v="MainWhse"/>
    <s v="Replenish"/>
    <n v="0"/>
  </r>
  <r>
    <x v="10"/>
    <s v="DEKUYPER PEPPERMINT SCHNAPPS 60 PR. 750 ML"/>
    <n v="4.8333329999999997"/>
    <s v="BDC"/>
    <s v="Main Whse"/>
    <s v="Main"/>
    <s v="On Hold"/>
    <n v="50"/>
    <n v="0"/>
    <s v="Retail"/>
    <s v="Active"/>
    <s v="063"/>
    <s v="904"/>
    <n v="12"/>
    <s v="MainWhse"/>
    <s v="Replenish"/>
    <n v="0"/>
  </r>
  <r>
    <x v="11"/>
    <s v="BUCHANAN'S DELUXE SCOTCH 80 PR. 12 YR. 750 ML"/>
    <n v="0"/>
    <s v="BDC"/>
    <s v="Main Whse"/>
    <s v="Main"/>
    <s v="On Hold"/>
    <n v="45"/>
    <n v="0"/>
    <s v="Retail"/>
    <s v="Active"/>
    <s v="049"/>
    <s v="902"/>
    <n v="12"/>
    <s v="MainWhse"/>
    <s v="Replenish"/>
    <n v="0"/>
  </r>
  <r>
    <x v="12"/>
    <s v="BUFFALO TRACE BOURBON 90 PR. 750 ML"/>
    <n v="0"/>
    <s v="BDC"/>
    <s v="Main Whse"/>
    <s v="Main"/>
    <s v="On Hold"/>
    <n v="616"/>
    <n v="0"/>
    <s v="Retail"/>
    <s v="Active"/>
    <s v="071"/>
    <s v="909"/>
    <n v="12"/>
    <s v="MainWhse"/>
    <s v="Allocated1"/>
    <n v="0"/>
  </r>
  <r>
    <x v="13"/>
    <s v="CAPTAIN MORGAN ORIGINAL SPICED RUM  70 PR. 750 ML"/>
    <n v="0"/>
    <s v="BDC"/>
    <s v="Main Whse"/>
    <s v="Main"/>
    <s v="On Hold"/>
    <n v="140"/>
    <n v="0"/>
    <s v="Retail"/>
    <s v="Active"/>
    <s v="049"/>
    <s v="902"/>
    <n v="12"/>
    <s v="MainWhse"/>
    <s v="Replenish"/>
    <n v="0"/>
  </r>
  <r>
    <x v="14"/>
    <s v="WILD TURKEY AMERICAN HONEY LIQUEUR 71 PR. 750 ML"/>
    <n v="0"/>
    <s v="BDC"/>
    <s v="Main Whse"/>
    <s v="Main"/>
    <s v="On Hold"/>
    <n v="140"/>
    <n v="0"/>
    <s v="Retail"/>
    <s v="Active"/>
    <s v="143"/>
    <s v="905"/>
    <n v="12"/>
    <s v="MainWhse"/>
    <s v="Replenish"/>
    <n v="0"/>
  </r>
  <r>
    <x v="15"/>
    <s v="SEAGRAM'S 7 CROWN  80 PR. 750 ML"/>
    <n v="0"/>
    <s v="BDC"/>
    <s v="Main Whse"/>
    <s v="Main"/>
    <s v="On Hold"/>
    <n v="80"/>
    <n v="0"/>
    <s v="Retail"/>
    <s v="Active"/>
    <s v="049"/>
    <s v="902"/>
    <n v="12"/>
    <s v="MainWhse"/>
    <s v="Replenish"/>
    <n v="0"/>
  </r>
  <r>
    <x v="16"/>
    <s v="DON JULIO BLANCO TEQUILA 80 PR. 750 ML"/>
    <n v="0"/>
    <s v="BDC"/>
    <s v="Main Whse"/>
    <s v="Main"/>
    <s v="On Hold"/>
    <n v="455"/>
    <n v="0"/>
    <s v="Retail"/>
    <s v="Active"/>
    <s v="049"/>
    <s v="902"/>
    <n v="6"/>
    <s v="MainWhse"/>
    <s v="Replenish"/>
    <n v="0"/>
  </r>
  <r>
    <x v="17"/>
    <s v="SEAGRAM'S EXTRA DRY GIN 80 PR. 750 ML"/>
    <n v="0"/>
    <s v="BDC"/>
    <s v="Main Whse"/>
    <s v="Main"/>
    <s v="On Hold"/>
    <n v="630"/>
    <n v="0"/>
    <s v="Retail"/>
    <s v="Active"/>
    <s v="005"/>
    <s v="905"/>
    <n v="12"/>
    <s v="MainWhse"/>
    <s v="Replenish"/>
    <n v="0"/>
  </r>
  <r>
    <x v="18"/>
    <s v="SEAGRAM'S LIME TWISTED GIN 70 PR. 750 ML"/>
    <n v="0"/>
    <s v="BDC"/>
    <s v="Main Whse"/>
    <s v="Main"/>
    <s v="On Hold"/>
    <n v="140"/>
    <n v="0"/>
    <s v="Retail"/>
    <s v="Active"/>
    <s v="005"/>
    <s v="905"/>
    <n v="12"/>
    <s v="MainWhse"/>
    <s v="Replenish"/>
    <n v="0"/>
  </r>
  <r>
    <x v="19"/>
    <s v="CANADIAN CLUB WHISKY 80 PR. 6 YR. 750 ML"/>
    <n v="0"/>
    <s v="BDC"/>
    <s v="Main Whse"/>
    <s v="Main"/>
    <s v="On Hold"/>
    <n v="75"/>
    <n v="0"/>
    <s v="Retail"/>
    <s v="Active"/>
    <s v="063"/>
    <s v="904"/>
    <n v="12"/>
    <s v="MainWhse"/>
    <s v="Replenish"/>
    <n v="0"/>
  </r>
  <r>
    <x v="20"/>
    <s v="CANADIAN HUNTER  80 PR. 750 ML"/>
    <n v="0"/>
    <s v="BDC"/>
    <s v="Main Whse"/>
    <s v="Main"/>
    <s v="On Hold"/>
    <n v="126"/>
    <n v="0"/>
    <s v="Retail"/>
    <s v="Active"/>
    <s v="071"/>
    <s v="909"/>
    <n v="12"/>
    <s v="MainWhse"/>
    <s v="Replenish"/>
    <n v="0"/>
  </r>
  <r>
    <x v="21"/>
    <s v="BLACK VELVET CANADIAN WHISKY  80 PR. 750 ML"/>
    <n v="0"/>
    <s v="BDC"/>
    <s v="Main Whse"/>
    <s v="Main"/>
    <s v="On Hold"/>
    <n v="70"/>
    <n v="0"/>
    <s v="Retail"/>
    <s v="Active"/>
    <s v="102"/>
    <s v="905"/>
    <n v="12"/>
    <s v="MainWhse"/>
    <s v="Replenish"/>
    <n v="0"/>
  </r>
  <r>
    <x v="22"/>
    <s v="LUNAZUL REPOSADO TEQUILA 80 PR. 750 ML"/>
    <n v="1045"/>
    <s v="BDC"/>
    <s v="Main Whse"/>
    <s v="Main"/>
    <s v="Available"/>
    <n v="1045"/>
    <n v="0"/>
    <s v="Retail"/>
    <s v="Active"/>
    <s v="102"/>
    <s v="905"/>
    <n v="12"/>
    <s v="MainWhse"/>
    <s v="Replenish"/>
    <n v="0"/>
  </r>
  <r>
    <x v="22"/>
    <s v="LUNAZUL REPOSADO TEQUILA 80 PR. 750 ML"/>
    <n v="0"/>
    <s v="BDC"/>
    <s v="Main Whse"/>
    <s v="Main"/>
    <s v="On Hold"/>
    <n v="55"/>
    <n v="0"/>
    <s v="Retail"/>
    <s v="Active"/>
    <s v="102"/>
    <s v="905"/>
    <n v="12"/>
    <s v="MainWhse"/>
    <s v="Replenish"/>
    <n v="0"/>
  </r>
  <r>
    <x v="23"/>
    <s v="CAMPARI APERITIVO LIQUEUR- ITALY 48 PR. 750 ML"/>
    <n v="0"/>
    <s v="BDC"/>
    <s v="Main Whse"/>
    <s v="Main"/>
    <s v="On Hold"/>
    <n v="75"/>
    <n v="0"/>
    <s v="Retail"/>
    <s v="Active"/>
    <s v="143"/>
    <s v="905"/>
    <n v="12"/>
    <s v="MainWhse"/>
    <s v="Replenish"/>
    <n v="0"/>
  </r>
  <r>
    <x v="24"/>
    <s v="PINNACLE VODKA- FRANCE 80 PR. 750 ML"/>
    <n v="0"/>
    <s v="BDC"/>
    <s v="Main Whse"/>
    <s v="Main"/>
    <s v="On Hold"/>
    <n v="224"/>
    <n v="0"/>
    <s v="Retail"/>
    <s v="Active"/>
    <s v="063"/>
    <s v="904"/>
    <n v="12"/>
    <s v="MainWhse"/>
    <s v="Replenish"/>
    <n v="0"/>
  </r>
  <r>
    <x v="25"/>
    <s v="SEAGRAM'S 7 CROWN PET 80 PR. 750 ML"/>
    <n v="0"/>
    <s v="BDC"/>
    <s v="Main Whse"/>
    <s v="Main"/>
    <s v="On Hold"/>
    <n v="60"/>
    <n v="0"/>
    <s v="Retail"/>
    <s v="Active"/>
    <s v="049"/>
    <s v="902"/>
    <n v="12"/>
    <s v="MainWhse"/>
    <s v="Replenish"/>
    <n v="0"/>
  </r>
  <r>
    <x v="26"/>
    <s v="TITOS HANDMADE VODKA 80 PR. 750 ML"/>
    <n v="2660"/>
    <s v="BDC"/>
    <s v="Main Whse"/>
    <s v="Main"/>
    <s v="Available"/>
    <n v="2660"/>
    <n v="0"/>
    <s v="Retail"/>
    <s v="Active"/>
    <s v="075"/>
    <s v="901"/>
    <n v="12"/>
    <s v="MainWhse"/>
    <s v="Replenish"/>
    <n v="0"/>
  </r>
  <r>
    <x v="26"/>
    <s v="TITOS HANDMADE VODKA 80 PR. 750 ML"/>
    <n v="0"/>
    <s v="BDC"/>
    <s v="Main Whse"/>
    <s v="Main"/>
    <s v="On Hold"/>
    <n v="2450"/>
    <n v="0"/>
    <s v="Retail"/>
    <s v="Active"/>
    <s v="075"/>
    <s v="901"/>
    <n v="12"/>
    <s v="MainWhse"/>
    <s v="Replenish"/>
    <n v="0"/>
  </r>
  <r>
    <x v="27"/>
    <s v="EVAN WILLIAMS BLACK LABEL BOURBON 86 PR. 750 ML"/>
    <n v="0"/>
    <s v="BDC"/>
    <s v="Main Whse"/>
    <s v="Main"/>
    <s v="On Hold"/>
    <n v="350"/>
    <n v="0"/>
    <s v="Retail"/>
    <s v="Active"/>
    <s v="102"/>
    <s v="905"/>
    <n v="12"/>
    <s v="MainWhse"/>
    <s v="Replenish"/>
    <n v="0"/>
  </r>
  <r>
    <x v="28"/>
    <s v="ARISTOCRAT VODKA 80 PR. 750 ML"/>
    <n v="0"/>
    <s v="BDC"/>
    <s v="Main Whse"/>
    <s v="Main"/>
    <s v="On Hold"/>
    <n v="350"/>
    <n v="0"/>
    <s v="Retail"/>
    <s v="Active"/>
    <s v="102"/>
    <s v="905"/>
    <n v="12"/>
    <s v="MainWhse"/>
    <s v="Replenish"/>
    <n v="0"/>
  </r>
  <r>
    <x v="29"/>
    <s v="ANCIENT AGE 80 PR. 4 YR. 750 ML"/>
    <n v="0"/>
    <s v="BDC"/>
    <s v="Main Whse"/>
    <s v="Main"/>
    <s v="On Hold"/>
    <n v="42"/>
    <n v="0"/>
    <s v="Retail"/>
    <s v="Active"/>
    <s v="071"/>
    <s v="909"/>
    <n v="12"/>
    <s v="MainWhse"/>
    <s v="Replenish"/>
    <n v="0"/>
  </r>
  <r>
    <x v="30"/>
    <s v="RICH &amp; RARE CANADIAN WHISKY 80 PR. 3 YR. 750 ML"/>
    <n v="0"/>
    <s v="BDC"/>
    <s v="Main Whse"/>
    <s v="Main"/>
    <s v="On Hold"/>
    <n v="140"/>
    <n v="0"/>
    <s v="Retail"/>
    <s v="Active"/>
    <s v="071"/>
    <s v="909"/>
    <n v="12"/>
    <s v="MainWhse"/>
    <s v="Replenish"/>
    <n v="0"/>
  </r>
  <r>
    <x v="31"/>
    <s v="MAKER'S MARK BOURBON 90 PR. 6 YR. 750 ML"/>
    <n v="0"/>
    <s v="BDC"/>
    <s v="Main Whse"/>
    <s v="Main"/>
    <s v="On Hold"/>
    <n v="432"/>
    <n v="0"/>
    <s v="Retail"/>
    <s v="Active"/>
    <s v="063"/>
    <s v="904"/>
    <n v="12"/>
    <s v="MainWhse"/>
    <s v="Replenish"/>
    <n v="0"/>
  </r>
  <r>
    <x v="32"/>
    <s v="PARROT BAY COCONUT RUM 90 PR. 750 ML"/>
    <n v="0"/>
    <s v="BDC"/>
    <s v="Main Whse"/>
    <s v="Main"/>
    <s v="On Hold"/>
    <n v="85"/>
    <n v="0"/>
    <s v="Retail"/>
    <s v="Active"/>
    <s v="071"/>
    <s v="909"/>
    <n v="12"/>
    <s v="MainWhse"/>
    <s v="Replenish"/>
    <n v="0"/>
  </r>
  <r>
    <x v="33"/>
    <s v="EAGLE RARE BOURBON 90 PR. 10 YR. 750 ML"/>
    <n v="20"/>
    <s v="BDC"/>
    <s v="Main Whse"/>
    <s v="Main"/>
    <s v="Available"/>
    <n v="20"/>
    <n v="0"/>
    <s v="Retail"/>
    <s v="Active"/>
    <s v="071"/>
    <s v="909"/>
    <n v="6"/>
    <s v="MainWhse"/>
    <s v="Allocated1"/>
    <n v="0"/>
  </r>
  <r>
    <x v="33"/>
    <s v="EAGLE RARE BOURBON 90 PR. 10 YR. 750 ML"/>
    <n v="0"/>
    <s v="BDC"/>
    <s v="Main Whse"/>
    <s v="Main"/>
    <s v="On Hold"/>
    <n v="243"/>
    <n v="0"/>
    <s v="Retail"/>
    <s v="Active"/>
    <s v="071"/>
    <s v="909"/>
    <n v="6"/>
    <s v="MainWhse"/>
    <s v="Allocated1"/>
    <n v="0"/>
  </r>
  <r>
    <x v="34"/>
    <s v="BASIL HAYDEN BOURBON 80 PR. 8 YR. 750 ML"/>
    <n v="0"/>
    <s v="BDC"/>
    <s v="Main Whse"/>
    <s v="Main"/>
    <s v="On Hold"/>
    <n v="220"/>
    <n v="0"/>
    <s v="Retail"/>
    <s v="Active"/>
    <s v="063"/>
    <s v="904"/>
    <n v="12"/>
    <s v="MainWhse"/>
    <s v="Replenish"/>
    <n v="0"/>
  </r>
  <r>
    <x v="35"/>
    <s v="KNOB CREEK BOURBON 100 PR. 9 YR. 750 ML"/>
    <n v="0"/>
    <s v="BDC"/>
    <s v="Main Whse"/>
    <s v="Main"/>
    <s v="On Hold"/>
    <n v="400"/>
    <n v="0"/>
    <s v="Retail"/>
    <s v="Active"/>
    <s v="063"/>
    <s v="904"/>
    <n v="6"/>
    <s v="MainWhse"/>
    <s v="Replenish"/>
    <n v="0"/>
  </r>
  <r>
    <x v="36"/>
    <s v="PINNACLE TROPICAL PUNCH VODKA- FR. 70 PR. 750 ML"/>
    <n v="31.916667"/>
    <s v="BDC"/>
    <s v="Main Whse"/>
    <s v="Main"/>
    <s v="On Hold"/>
    <n v="56"/>
    <n v="0"/>
    <s v="Retail"/>
    <s v="Active"/>
    <s v="063"/>
    <s v="904"/>
    <n v="12"/>
    <s v="MainWhse"/>
    <s v="Replenish"/>
    <n v="0"/>
  </r>
  <r>
    <x v="37"/>
    <s v="GILBEYS VODKA PET 80 PR. 750 ML"/>
    <n v="0"/>
    <s v="BDC"/>
    <s v="Main Whse"/>
    <s v="Main"/>
    <s v="On Hold"/>
    <n v="108"/>
    <n v="0"/>
    <s v="Retail"/>
    <s v="Active"/>
    <s v="063"/>
    <s v="904"/>
    <n v="12"/>
    <s v="MainWhse"/>
    <s v="Replenish"/>
    <n v="0"/>
  </r>
  <r>
    <x v="38"/>
    <s v="JIM BEAM BOURBON PET 80 PR. 4 YR. 750 ML"/>
    <n v="0"/>
    <s v="BDC"/>
    <s v="Main Whse"/>
    <s v="Main"/>
    <s v="On Hold"/>
    <n v="216"/>
    <n v="0"/>
    <s v="Retail"/>
    <s v="Active"/>
    <s v="063"/>
    <s v="904"/>
    <n v="12"/>
    <s v="MainWhse"/>
    <s v="Replenish"/>
    <n v="0"/>
  </r>
  <r>
    <x v="39"/>
    <s v="BOOKERS BOURBON  127 PR.  6 YR. 750 ML"/>
    <n v="0"/>
    <s v="BDC"/>
    <s v="Main Whse"/>
    <s v="Main"/>
    <s v="On Hold"/>
    <n v="52"/>
    <n v="0"/>
    <s v="Retail"/>
    <s v="Active"/>
    <s v="063"/>
    <s v="904"/>
    <n v="6"/>
    <s v="MainWhse"/>
    <s v="Replenish"/>
    <n v="0"/>
  </r>
  <r>
    <x v="40"/>
    <s v="CROWN ROYAL BLACK CANADIAN 9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41"/>
    <s v="RUMCHATA LIQUEUR 28 PR. 750 ML"/>
    <n v="0"/>
    <s v="BDC"/>
    <s v="Main Whse"/>
    <s v="Main"/>
    <s v="On Hold"/>
    <n v="132"/>
    <n v="0"/>
    <s v="Retail"/>
    <s v="Active"/>
    <s v="124"/>
    <s v="901"/>
    <n v="12"/>
    <s v="MainWhse"/>
    <s v="Replenish"/>
    <n v="0"/>
  </r>
  <r>
    <x v="42"/>
    <s v="OLD GRAND DAD 80 PR. 4 YR. 750 ML"/>
    <n v="41"/>
    <s v="BDC"/>
    <s v="Main Whse"/>
    <s v="Main"/>
    <s v="On Hold"/>
    <n v="75"/>
    <n v="0"/>
    <s v="Retail"/>
    <s v="Active"/>
    <s v="063"/>
    <s v="904"/>
    <n v="12"/>
    <s v="MainWhse"/>
    <s v="Replenish"/>
    <n v="0"/>
  </r>
  <r>
    <x v="43"/>
    <s v="HORNITOS REPOSADO TEQUILA 80 PR. 750 ML"/>
    <n v="0"/>
    <s v="BDC"/>
    <s v="Main Whse"/>
    <s v="Main"/>
    <s v="On Hold"/>
    <n v="110"/>
    <n v="0"/>
    <s v="Retail"/>
    <s v="Active"/>
    <s v="063"/>
    <s v="904"/>
    <n v="12"/>
    <s v="MainWhse"/>
    <s v="Replenish"/>
    <n v="0"/>
  </r>
  <r>
    <x v="44"/>
    <s v="MAKERS MARK 46 BOURBON 94 PR. 750 ML"/>
    <n v="0"/>
    <s v="BDC"/>
    <s v="Main Whse"/>
    <s v="Main"/>
    <s v="On Hold"/>
    <n v="200"/>
    <n v="0"/>
    <s v="Retail"/>
    <s v="Active"/>
    <s v="063"/>
    <s v="904"/>
    <n v="6"/>
    <s v="MainWhse"/>
    <s v="Replenish"/>
    <n v="0"/>
  </r>
  <r>
    <x v="45"/>
    <s v="KRAKEN BLACK SPICED RUM 94 PR. 750 ML"/>
    <n v="0"/>
    <s v="BDC"/>
    <s v="Main Whse"/>
    <s v="Main"/>
    <s v="On Hold"/>
    <n v="66"/>
    <n v="0"/>
    <s v="Retail"/>
    <s v="Active"/>
    <s v="170"/>
    <s v="916"/>
    <n v="12"/>
    <s v="MainWhse"/>
    <s v="Replenish"/>
    <n v="0"/>
  </r>
  <r>
    <x v="46"/>
    <s v="BLANTONS BOURBON 93 PR. 750 ML"/>
    <n v="0"/>
    <s v="BDC"/>
    <s v="Main Whse"/>
    <s v="Main"/>
    <s v="On Hold"/>
    <n v="450"/>
    <n v="0"/>
    <s v="Retail"/>
    <s v="Active"/>
    <s v="071"/>
    <s v="909"/>
    <n v="6"/>
    <s v="MainWhse"/>
    <s v="Allocated1"/>
    <n v="0"/>
  </r>
  <r>
    <x v="47"/>
    <s v="BACARDI LIGHT RUM 80 PR. 750 ML"/>
    <n v="0"/>
    <s v="BDC"/>
    <s v="Main Whse"/>
    <s v="Main"/>
    <s v="On Hold"/>
    <n v="272"/>
    <n v="0"/>
    <s v="Retail"/>
    <s v="Active"/>
    <s v="009"/>
    <s v="905"/>
    <n v="12"/>
    <s v="MainWhse"/>
    <s v="Replenish"/>
    <n v="0"/>
  </r>
  <r>
    <x v="48"/>
    <s v="OLD FORESTER BOURBON 100 PR.  750 ML"/>
    <n v="0"/>
    <s v="BDC"/>
    <s v="Main Whse"/>
    <s v="Main"/>
    <s v="On Hold"/>
    <n v="60"/>
    <n v="0"/>
    <s v="Retail"/>
    <s v="Active"/>
    <s v="109"/>
    <s v="909"/>
    <n v="12"/>
    <s v="MainWhse"/>
    <s v="Replenish"/>
    <n v="0"/>
  </r>
  <r>
    <x v="49"/>
    <s v="DEKUYPER BUTTERSHOTS SCHNAPPS 33 PR. 750 ML"/>
    <n v="20.083333"/>
    <s v="BDC"/>
    <s v="Main Whse"/>
    <s v="Main"/>
    <s v="On Hold"/>
    <n v="50"/>
    <n v="0"/>
    <s v="Retail"/>
    <s v="Active"/>
    <s v="063"/>
    <s v="904"/>
    <n v="12"/>
    <s v="MainWhse"/>
    <s v="Replenish"/>
    <n v="0"/>
  </r>
  <r>
    <x v="50"/>
    <s v="JOSE CUERVO TRADITIONAL SILVER TEQUILA 80 PR. 750 ML"/>
    <n v="0"/>
    <s v="BDC"/>
    <s v="Main Whse"/>
    <s v="Main"/>
    <s v="On Hold"/>
    <n v="168"/>
    <n v="0"/>
    <s v="Retail"/>
    <s v="Active"/>
    <s v="170"/>
    <s v="916"/>
    <n v="12"/>
    <s v="MainWhse"/>
    <s v="Replenish"/>
    <n v="0"/>
  </r>
  <r>
    <x v="51"/>
    <s v="BACARDI GOLD RUM 80 PR. 750 ML"/>
    <n v="0"/>
    <s v="BDC"/>
    <s v="Main Whse"/>
    <s v="Main"/>
    <s v="On Hold"/>
    <n v="136"/>
    <n v="0"/>
    <s v="Retail"/>
    <s v="Active"/>
    <s v="009"/>
    <s v="905"/>
    <n v="12"/>
    <s v="MainWhse"/>
    <s v="Replenish"/>
    <n v="0"/>
  </r>
  <r>
    <x v="52"/>
    <s v="PINNACLE WHIPPED CREAM VODKA- FRANCE 70 PR. 750 ML"/>
    <n v="0"/>
    <s v="BDC"/>
    <s v="Main Whse"/>
    <s v="Main"/>
    <s v="On Hold"/>
    <n v="224"/>
    <n v="0"/>
    <s v="Retail"/>
    <s v="Active"/>
    <s v="063"/>
    <s v="904"/>
    <n v="12"/>
    <s v="MainWhse"/>
    <s v="Replenish"/>
    <n v="0"/>
  </r>
  <r>
    <x v="53"/>
    <s v="CORRALEJO REPOSADO TEQUILA 80 PR. 750 ML"/>
    <n v="0"/>
    <s v="BDC"/>
    <s v="Main Whse"/>
    <s v="Main"/>
    <s v="On Hold"/>
    <n v="93"/>
    <n v="0"/>
    <s v="Retail"/>
    <s v="Active"/>
    <s v="189"/>
    <s v="901"/>
    <n v="6"/>
    <s v="MainWhse"/>
    <s v="Replenish"/>
    <n v="0"/>
  </r>
  <r>
    <x v="54"/>
    <s v="BURNETT'S VODKA 80 PR. 750 ML"/>
    <n v="0"/>
    <s v="BDC"/>
    <s v="Main Whse"/>
    <s v="Main"/>
    <s v="On Hold"/>
    <n v="195"/>
    <n v="0"/>
    <s v="Retail"/>
    <s v="Active"/>
    <s v="102"/>
    <s v="905"/>
    <n v="12"/>
    <s v="MainWhse"/>
    <s v="Replenish"/>
    <n v="0"/>
  </r>
  <r>
    <x v="55"/>
    <s v="RYAN'S IRISH CREAM LIQUEUR 34 PR. 750 ML"/>
    <n v="0"/>
    <s v="BDC"/>
    <s v="Main Whse"/>
    <s v="Main"/>
    <s v="On Hold"/>
    <n v="96"/>
    <n v="0"/>
    <s v="Retail"/>
    <s v="Active"/>
    <s v="071"/>
    <s v="909"/>
    <n v="12"/>
    <s v="MainWhse"/>
    <s v="Replenish"/>
    <n v="0"/>
  </r>
  <r>
    <x v="56"/>
    <s v="HENNESSY VS COGNAC 80 PR. 750 ML"/>
    <n v="0"/>
    <s v="BDC"/>
    <s v="Main Whse"/>
    <s v="Main"/>
    <s v="On Hold"/>
    <n v="663"/>
    <n v="0"/>
    <s v="Retail"/>
    <s v="Active"/>
    <s v="070"/>
    <s v="902"/>
    <n v="12"/>
    <s v="MainWhse"/>
    <s v="Replenish"/>
    <n v="0"/>
  </r>
  <r>
    <x v="57"/>
    <s v="LAPHROAIG SINGLE MALT SCOTCH 86 PR. 10 YR. 750 ML"/>
    <n v="2.5"/>
    <s v="BDC"/>
    <s v="Main Whse"/>
    <s v="Main"/>
    <s v="On Hold"/>
    <n v="11"/>
    <n v="0"/>
    <s v="Retail"/>
    <s v="Active"/>
    <s v="063"/>
    <s v="904"/>
    <n v="12"/>
    <s v="MainWhse"/>
    <s v="Replenish"/>
    <n v="0"/>
  </r>
  <r>
    <x v="58"/>
    <s v="FIREBALL CINNAMON WHISKY 66 PR. 750 ML"/>
    <n v="0"/>
    <s v="BDC"/>
    <s v="Main Whse"/>
    <s v="Main"/>
    <s v="On Hold"/>
    <n v="325"/>
    <n v="0"/>
    <s v="Retail"/>
    <s v="Active"/>
    <s v="071"/>
    <s v="909"/>
    <n v="12"/>
    <s v="MainWhse"/>
    <s v="Replenish"/>
    <n v="0"/>
  </r>
  <r>
    <x v="59"/>
    <s v="FAMILIA CAMARENA REPOSADO TEQUILA 80 PR. 750 ML"/>
    <n v="0"/>
    <s v="BDC"/>
    <s v="Main Whse"/>
    <s v="Main"/>
    <s v="On Hold"/>
    <n v="96"/>
    <n v="0"/>
    <s v="Retail"/>
    <s v="Active"/>
    <s v="124"/>
    <s v="901"/>
    <n v="12"/>
    <s v="MainWhse"/>
    <s v="Replenish"/>
    <n v="0"/>
  </r>
  <r>
    <x v="60"/>
    <s v="FAMILIA CAMARENA SILVER TEQUILA 80 PR. 750 ML"/>
    <n v="0"/>
    <s v="BDC"/>
    <s v="Main Whse"/>
    <s v="Main"/>
    <s v="On Hold"/>
    <n v="96"/>
    <n v="0"/>
    <s v="Retail"/>
    <s v="Active"/>
    <s v="124"/>
    <s v="901"/>
    <n v="12"/>
    <s v="MainWhse"/>
    <s v="Replenish"/>
    <n v="0"/>
  </r>
  <r>
    <x v="61"/>
    <s v="SAUZA BLUE SILVER TEQUILA 80 PR. 750 ML"/>
    <n v="0"/>
    <s v="BDC"/>
    <s v="Main Whse"/>
    <s v="Main"/>
    <s v="On Hold"/>
    <n v="56"/>
    <n v="0"/>
    <s v="Retail"/>
    <s v="Active"/>
    <s v="063"/>
    <s v="904"/>
    <n v="12"/>
    <s v="MainWhse"/>
    <s v="Replenish"/>
    <n v="0"/>
  </r>
  <r>
    <x v="62"/>
    <s v="JACK DANIEL'S TENNESSEE HONEY WHISKEY 70 PR. 750 ML"/>
    <n v="0"/>
    <s v="BDC"/>
    <s v="Main Whse"/>
    <s v="Main"/>
    <s v="On Hold"/>
    <n v="252"/>
    <n v="0"/>
    <s v="Retail"/>
    <s v="Active"/>
    <s v="109"/>
    <s v="909"/>
    <n v="12"/>
    <s v="MainWhse"/>
    <s v="Replenish"/>
    <n v="0"/>
  </r>
  <r>
    <x v="63"/>
    <s v="SMIRNOFF VODKA 80 PR. 750 ML"/>
    <n v="0"/>
    <s v="BDC"/>
    <s v="Main Whse"/>
    <s v="Main"/>
    <s v="On Hold"/>
    <n v="240"/>
    <n v="0"/>
    <s v="Retail"/>
    <s v="Active"/>
    <s v="049"/>
    <s v="902"/>
    <n v="12"/>
    <s v="MainWhse"/>
    <s v="Replenish"/>
    <n v="0"/>
  </r>
  <r>
    <x v="64"/>
    <s v="BARTON VODKA 80 PR. 750 ML"/>
    <n v="0"/>
    <s v="BDC"/>
    <s v="Main Whse"/>
    <s v="Main"/>
    <s v="On Hold"/>
    <n v="210"/>
    <n v="0"/>
    <s v="Retail"/>
    <s v="Active"/>
    <s v="071"/>
    <s v="909"/>
    <n v="12"/>
    <s v="MainWhse"/>
    <s v="Replenish"/>
    <n v="0"/>
  </r>
  <r>
    <x v="65"/>
    <s v="TAAKA VODKA 80 PR. 750 ML"/>
    <n v="0"/>
    <s v="BDC"/>
    <s v="Main Whse"/>
    <s v="Main"/>
    <s v="On Hold"/>
    <n v="210"/>
    <n v="0"/>
    <s v="Retail"/>
    <s v="Active"/>
    <s v="071"/>
    <s v="909"/>
    <n v="12"/>
    <s v="MainWhse"/>
    <s v="Replenish"/>
    <n v="0"/>
  </r>
  <r>
    <x v="66"/>
    <s v="1800 REPOSADO TEQUILA 80 PR. 750 ML"/>
    <n v="0"/>
    <s v="BDC"/>
    <s v="Main Whse"/>
    <s v="Main"/>
    <s v="On Hold"/>
    <n v="225"/>
    <n v="0"/>
    <s v="Retail"/>
    <s v="Active"/>
    <s v="170"/>
    <s v="916"/>
    <n v="12"/>
    <s v="MainWhse"/>
    <s v="Replenish"/>
    <n v="0"/>
  </r>
  <r>
    <x v="67"/>
    <s v="RICH &amp; RARE RSV 80 PR. 750 ML"/>
    <n v="0"/>
    <s v="BDC"/>
    <s v="Main Whse"/>
    <s v="Main"/>
    <s v="On Hold"/>
    <n v="200"/>
    <n v="0"/>
    <s v="Retail"/>
    <s v="Active"/>
    <s v="071"/>
    <s v="909"/>
    <n v="12"/>
    <s v="MainWhse"/>
    <s v="Replenish"/>
    <n v="0"/>
  </r>
  <r>
    <x v="68"/>
    <s v="SMIRNOFF VODKA  100 PR. 750 ML"/>
    <n v="0"/>
    <s v="BDC"/>
    <s v="Main Whse"/>
    <s v="Main"/>
    <s v="On Hold"/>
    <n v="140"/>
    <n v="0"/>
    <s v="Retail"/>
    <s v="Active"/>
    <s v="049"/>
    <s v="902"/>
    <n v="12"/>
    <s v="MainWhse"/>
    <s v="Replenish"/>
    <n v="0"/>
  </r>
  <r>
    <x v="69"/>
    <s v="JOSE CUERVO ESPECIAL TEQUILA 80 PR. 750 ML"/>
    <n v="0"/>
    <s v="BDC"/>
    <s v="Main Whse"/>
    <s v="Main"/>
    <s v="On Hold"/>
    <n v="910"/>
    <n v="0"/>
    <s v="Retail"/>
    <s v="Active"/>
    <s v="170"/>
    <s v="916"/>
    <n v="12"/>
    <s v="MainWhse"/>
    <s v="Replenish"/>
    <n v="0"/>
  </r>
  <r>
    <x v="70"/>
    <s v="JOSE CUERVO ESPECIAL SILVER TEQUILA 80 PR. 750 ML"/>
    <n v="0"/>
    <s v="BDC"/>
    <s v="Main Whse"/>
    <s v="Main"/>
    <s v="On Hold"/>
    <n v="1188"/>
    <n v="0"/>
    <s v="Retail"/>
    <s v="Active"/>
    <s v="170"/>
    <s v="916"/>
    <n v="12"/>
    <s v="MainWhse"/>
    <s v="Replenish"/>
    <n v="0"/>
  </r>
  <r>
    <x v="71"/>
    <s v="JAGERMEISTER LIQUEUR GERMANY 70 PR. 750 ML"/>
    <n v="0"/>
    <s v="BDC"/>
    <s v="Main Whse"/>
    <s v="Main"/>
    <s v="On Hold"/>
    <n v="240"/>
    <n v="0"/>
    <s v="Retail"/>
    <s v="Active"/>
    <s v="116"/>
    <s v="905"/>
    <n v="12"/>
    <s v="MainWhse"/>
    <s v="Replenish"/>
    <n v="0"/>
  </r>
  <r>
    <x v="72"/>
    <s v="99 BANANAS 99 PR. 750 ML"/>
    <n v="0"/>
    <s v="BDC"/>
    <s v="Main Whse"/>
    <s v="Main"/>
    <s v="On Hold"/>
    <n v="75"/>
    <n v="0"/>
    <s v="Retail"/>
    <s v="Active"/>
    <s v="071"/>
    <s v="909"/>
    <n v="12"/>
    <s v="MainWhse"/>
    <s v="Replenish"/>
    <n v="0"/>
  </r>
  <r>
    <x v="73"/>
    <s v="CAPTAIN MORGAN ORIGINAL SPICED RUM 100 PR. 750 ML"/>
    <n v="0"/>
    <s v="BDC"/>
    <s v="Main Whse"/>
    <s v="Main"/>
    <s v="On Hold"/>
    <n v="60"/>
    <n v="0"/>
    <s v="Retail"/>
    <s v="Active"/>
    <s v="049"/>
    <s v="902"/>
    <n v="12"/>
    <s v="MainWhse"/>
    <s v="Replenish"/>
    <n v="0"/>
  </r>
  <r>
    <x v="74"/>
    <s v="ELIJAH CRAIG SMALL BATCH BOURBON 94 PR. 750 ML"/>
    <n v="0"/>
    <s v="BDC"/>
    <s v="Main Whse"/>
    <s v="Main"/>
    <s v="On Hold"/>
    <n v="490"/>
    <n v="0"/>
    <s v="Retail"/>
    <s v="Active"/>
    <s v="102"/>
    <s v="905"/>
    <n v="12"/>
    <s v="MainWhse"/>
    <s v="Replenish"/>
    <n v="0"/>
  </r>
  <r>
    <x v="75"/>
    <s v="CRUZAN DARK RUM- VIRGIN ISLANDS 80 PR. 750 ML"/>
    <n v="0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76"/>
    <s v="KNOB CREEK SINGLE BARREL RSV 120 PR. 750 ML"/>
    <n v="17"/>
    <s v="BDC"/>
    <s v="Main Whse"/>
    <s v="Main"/>
    <s v="On Hold"/>
    <n v="40"/>
    <n v="0"/>
    <s v="Retail"/>
    <s v="Active"/>
    <s v="063"/>
    <s v="904"/>
    <n v="6"/>
    <s v="MainWhse"/>
    <s v="Replenish"/>
    <n v="0"/>
  </r>
  <r>
    <x v="77"/>
    <s v="HEAVEN HILL BLENDED WHISKEY 80 PR. 750 ML"/>
    <n v="0"/>
    <s v="BDC"/>
    <s v="Main Whse"/>
    <s v="Main"/>
    <s v="On Hold"/>
    <n v="560"/>
    <n v="0"/>
    <s v="Retail"/>
    <s v="Active"/>
    <s v="102"/>
    <s v="905"/>
    <n v="12"/>
    <s v="MainWhse"/>
    <s v="Replenish"/>
    <n v="0"/>
  </r>
  <r>
    <x v="78"/>
    <s v="SOUTHERN COMFORT LIQ 70 PR. 750 ML"/>
    <n v="0"/>
    <s v="BDC"/>
    <s v="Main Whse"/>
    <s v="Main"/>
    <s v="On Hold"/>
    <n v="126"/>
    <n v="0"/>
    <s v="Retail"/>
    <s v="Active"/>
    <s v="071"/>
    <s v="909"/>
    <n v="12"/>
    <s v="MainWhse"/>
    <s v="Replenish"/>
    <n v="0"/>
  </r>
  <r>
    <x v="79"/>
    <s v="GENTLEMAN JACK TENNESSEE WHISKEY 80 PR. 750 ML"/>
    <n v="0"/>
    <s v="BDC"/>
    <s v="Main Whse"/>
    <s v="Main"/>
    <s v="On Hold"/>
    <n v="180"/>
    <n v="0"/>
    <s v="Retail"/>
    <s v="Active"/>
    <s v="109"/>
    <s v="909"/>
    <n v="12"/>
    <s v="MainWhse"/>
    <s v="Replenish"/>
    <n v="0"/>
  </r>
  <r>
    <x v="80"/>
    <s v="CHRISTIAN BROTHERS AMBER BRANDY 80 PR. 750 ML"/>
    <n v="0"/>
    <s v="BDC"/>
    <s v="Main Whse"/>
    <s v="Main"/>
    <s v="On Hold"/>
    <n v="100"/>
    <n v="0"/>
    <s v="Retail"/>
    <s v="Active"/>
    <s v="102"/>
    <s v="905"/>
    <n v="12"/>
    <s v="MainWhse"/>
    <s v="Replenish"/>
    <n v="0"/>
  </r>
  <r>
    <x v="81"/>
    <s v="KAHLUA COFFEE LIQUEUR  40 PR. 750 ML"/>
    <n v="140"/>
    <s v="BDC"/>
    <s v="Main Whse"/>
    <s v="Main"/>
    <s v="Available"/>
    <n v="140"/>
    <n v="0"/>
    <s v="Retail"/>
    <s v="Active"/>
    <s v="005"/>
    <s v="905"/>
    <n v="12"/>
    <s v="MainWhse"/>
    <s v="Replenish"/>
    <n v="0"/>
  </r>
  <r>
    <x v="81"/>
    <s v="KAHLUA COFFEE LIQUEUR  40 PR. 750 ML"/>
    <n v="0"/>
    <s v="BDC"/>
    <s v="Main Whse"/>
    <s v="Main"/>
    <s v="On Hold"/>
    <n v="210"/>
    <n v="0"/>
    <s v="Retail"/>
    <s v="Active"/>
    <s v="005"/>
    <s v="905"/>
    <n v="12"/>
    <s v="MainWhse"/>
    <s v="Replenish"/>
    <n v="0"/>
  </r>
  <r>
    <x v="82"/>
    <s v="CANADIAN MIST CANADIAN WHISKY PET 80 PR. 3 YR. 750 ML"/>
    <n v="0"/>
    <s v="BDC"/>
    <s v="Main Whse"/>
    <s v="Main"/>
    <s v="On Hold"/>
    <n v="195"/>
    <n v="0"/>
    <s v="Retail"/>
    <s v="Active"/>
    <s v="071"/>
    <s v="909"/>
    <n v="12"/>
    <s v="MainWhse"/>
    <s v="Replenish"/>
    <n v="0"/>
  </r>
  <r>
    <x v="83"/>
    <s v="EARLY TIMES PET 80 PR. 750 ML"/>
    <n v="0"/>
    <s v="BDC"/>
    <s v="Main Whse"/>
    <s v="Main"/>
    <s v="On Hold"/>
    <n v="165"/>
    <n v="0"/>
    <s v="Retail"/>
    <s v="Active"/>
    <s v="071"/>
    <s v="909"/>
    <n v="12"/>
    <s v="MainWhse"/>
    <s v="Replenish"/>
    <n v="0"/>
  </r>
  <r>
    <x v="84"/>
    <s v="EVAN WILLIAMS HONEY LIQUEUR 70 PR. 750 ML"/>
    <n v="0"/>
    <s v="BDC"/>
    <s v="Main Whse"/>
    <s v="Main"/>
    <s v="On Hold"/>
    <n v="70"/>
    <n v="0"/>
    <s v="Retail"/>
    <s v="Active"/>
    <s v="102"/>
    <s v="905"/>
    <n v="12"/>
    <s v="MainWhse"/>
    <s v="Replenish"/>
    <n v="0"/>
  </r>
  <r>
    <x v="85"/>
    <s v="WILD TURKEY 101 BOURBON 101 PR. 750 ML"/>
    <n v="110"/>
    <s v="BDC"/>
    <s v="Main Whse"/>
    <s v="Main"/>
    <s v="Available"/>
    <n v="110"/>
    <n v="0"/>
    <s v="Retail"/>
    <s v="Active"/>
    <s v="143"/>
    <s v="905"/>
    <n v="12"/>
    <s v="MainWhse"/>
    <s v="Replenish"/>
    <n v="0"/>
  </r>
  <r>
    <x v="85"/>
    <s v="WILD TURKEY 101 BOURBON 101 PR. 750 ML"/>
    <n v="0"/>
    <s v="BDC"/>
    <s v="Main Whse"/>
    <s v="Main"/>
    <s v="On Hold"/>
    <n v="220"/>
    <n v="0"/>
    <s v="Retail"/>
    <s v="Active"/>
    <s v="143"/>
    <s v="905"/>
    <n v="12"/>
    <s v="MainWhse"/>
    <s v="Replenish"/>
    <n v="0"/>
  </r>
  <r>
    <x v="86"/>
    <s v="WILD TURKEY 101 PET 101 PR. 750 ML"/>
    <n v="90"/>
    <s v="BDC"/>
    <s v="Main Whse"/>
    <s v="Main"/>
    <s v="Available"/>
    <n v="90"/>
    <n v="0"/>
    <s v="Retail"/>
    <s v="Active"/>
    <s v="143"/>
    <s v="905"/>
    <n v="12"/>
    <s v="MainWhse"/>
    <s v="Replenish"/>
    <n v="0"/>
  </r>
  <r>
    <x v="86"/>
    <s v="WILD TURKEY 101 PET 101 PR. 750 ML"/>
    <n v="0"/>
    <s v="BDC"/>
    <s v="Main Whse"/>
    <s v="Main"/>
    <s v="On Hold"/>
    <n v="90"/>
    <n v="0"/>
    <s v="Retail"/>
    <s v="Active"/>
    <s v="143"/>
    <s v="905"/>
    <n v="12"/>
    <s v="MainWhse"/>
    <s v="Replenish"/>
    <n v="0"/>
  </r>
  <r>
    <x v="87"/>
    <s v="MYERS'S ORIGINAL DARK RUM 80 PR. 750 ML"/>
    <n v="0"/>
    <s v="BDC"/>
    <s v="Main Whse"/>
    <s v="Main"/>
    <s v="On Hold"/>
    <n v="50"/>
    <n v="0"/>
    <s v="Retail"/>
    <s v="Active"/>
    <s v="071"/>
    <s v="909"/>
    <n v="12"/>
    <s v="MainWhse"/>
    <s v="Replenish"/>
    <n v="0"/>
  </r>
  <r>
    <x v="88"/>
    <s v="PAUL MASSON GRANDE AMBER BRANDY 80 PR. 3 YR. 750 ML"/>
    <n v="60"/>
    <s v="BDC"/>
    <s v="Main Whse"/>
    <s v="Main"/>
    <s v="Available"/>
    <n v="60"/>
    <n v="0"/>
    <s v="Retail"/>
    <s v="Active"/>
    <s v="071"/>
    <s v="909"/>
    <n v="12"/>
    <s v="MainWhse"/>
    <s v="Replenish"/>
    <n v="0"/>
  </r>
  <r>
    <x v="88"/>
    <s v="PAUL MASSON GRANDE AMBER BRANDY 80 PR. 3 YR. 750 ML"/>
    <n v="0"/>
    <s v="BDC"/>
    <s v="Main Whse"/>
    <s v="Main"/>
    <s v="On Hold"/>
    <n v="540"/>
    <n v="0"/>
    <s v="Retail"/>
    <s v="Active"/>
    <s v="071"/>
    <s v="909"/>
    <n v="12"/>
    <s v="MainWhse"/>
    <s v="Replenish"/>
    <n v="0"/>
  </r>
  <r>
    <x v="89"/>
    <s v="PINNACLE VODKA 100 PR.- FRANCE 100 PR. 750 ML"/>
    <n v="28"/>
    <s v="BDC"/>
    <s v="Main Whse"/>
    <s v="Main"/>
    <s v="Available"/>
    <n v="28"/>
    <n v="0"/>
    <s v="Retail"/>
    <s v="Active"/>
    <s v="063"/>
    <s v="904"/>
    <n v="12"/>
    <s v="MainWhse"/>
    <s v="Replenish"/>
    <n v="0"/>
  </r>
  <r>
    <x v="90"/>
    <s v="WILD TURKEY RARE BREED 750 ML"/>
    <n v="0"/>
    <s v="BDC"/>
    <s v="Main Whse"/>
    <s v="Main"/>
    <s v="On Hold"/>
    <n v="360"/>
    <n v="0"/>
    <s v="Retail"/>
    <s v="Active"/>
    <s v="143"/>
    <s v="905"/>
    <n v="6"/>
    <s v="MainWhse"/>
    <s v="Replenish"/>
    <n v="0"/>
  </r>
  <r>
    <x v="91"/>
    <s v="CANADIAN MIST CANADIAN WHISKY 80 PR. 3YR. 750 ML"/>
    <n v="0"/>
    <s v="BDC"/>
    <s v="Main Whse"/>
    <s v="Main"/>
    <s v="On Hold"/>
    <n v="140"/>
    <n v="0"/>
    <s v="Retail"/>
    <s v="Active"/>
    <s v="071"/>
    <s v="909"/>
    <n v="12"/>
    <s v="MainWhse"/>
    <s v="Replenish"/>
    <n v="0"/>
  </r>
  <r>
    <x v="92"/>
    <s v="NEW AMSTERDAM VODKA 80 PR. 750 ML"/>
    <n v="0"/>
    <s v="BDC"/>
    <s v="Main Whse"/>
    <s v="Main"/>
    <s v="On Hold"/>
    <n v="272"/>
    <n v="0"/>
    <s v="Retail"/>
    <s v="Active"/>
    <s v="124"/>
    <s v="901"/>
    <n v="12"/>
    <s v="MainWhse"/>
    <s v="Replenish"/>
    <n v="0"/>
  </r>
  <r>
    <x v="93"/>
    <s v="SAUZA BLUE REPOSADO TEQUILA 80 PR. 750 ML"/>
    <n v="28"/>
    <s v="BDC"/>
    <s v="Main Whse"/>
    <s v="Main"/>
    <s v="On Hold"/>
    <n v="28"/>
    <n v="0"/>
    <s v="Retail"/>
    <s v="Active"/>
    <s v="063"/>
    <s v="904"/>
    <n v="12"/>
    <s v="MainWhse"/>
    <s v="Replenish"/>
    <n v="0"/>
  </r>
  <r>
    <x v="94"/>
    <s v="TAAKA WHIPPED CREAM VODKA 60 PR. 750 ML"/>
    <n v="0"/>
    <s v="BDC"/>
    <s v="Main Whse"/>
    <s v="Main"/>
    <s v="On Hold"/>
    <n v="98"/>
    <n v="0"/>
    <s v="Retail"/>
    <s v="Active"/>
    <s v="071"/>
    <s v="909"/>
    <n v="12"/>
    <s v="MainWhse"/>
    <s v="Replenish"/>
    <n v="0"/>
  </r>
  <r>
    <x v="95"/>
    <s v="BARTON GIN PET 80 PR. 750 ML"/>
    <n v="0"/>
    <s v="BDC"/>
    <s v="Main Whse"/>
    <s v="Main"/>
    <s v="On Hold"/>
    <n v="180"/>
    <n v="0"/>
    <s v="Retail"/>
    <s v="Active"/>
    <s v="071"/>
    <s v="909"/>
    <n v="12"/>
    <s v="MainWhse"/>
    <s v="Replenish"/>
    <n v="0"/>
  </r>
  <r>
    <x v="96"/>
    <s v="BEEFEATER GIN- ENGLAND  94 PR. 750 ML"/>
    <n v="0"/>
    <s v="BDC"/>
    <s v="Main Whse"/>
    <s v="Main"/>
    <s v="On Hold"/>
    <n v="204"/>
    <n v="0"/>
    <s v="Retail"/>
    <s v="Active"/>
    <s v="005"/>
    <s v="905"/>
    <n v="12"/>
    <s v="MainWhse"/>
    <s v="Replenish"/>
    <n v="0"/>
  </r>
  <r>
    <x v="97"/>
    <s v="JAMESON IRISH WHISKEY 80 PR. 750 ML"/>
    <n v="0"/>
    <s v="BDC"/>
    <s v="Main Whse"/>
    <s v="Main"/>
    <s v="On Hold"/>
    <n v="560"/>
    <n v="0"/>
    <s v="Retail"/>
    <s v="Active"/>
    <s v="005"/>
    <s v="905"/>
    <n v="12"/>
    <s v="MainWhse"/>
    <s v="Replenish"/>
    <n v="0"/>
  </r>
  <r>
    <x v="98"/>
    <s v="COURVOISIER VS COGNAC 80 PR. 750 ML"/>
    <n v="0"/>
    <s v="BDC"/>
    <s v="Main Whse"/>
    <s v="Main"/>
    <s v="On Hold"/>
    <n v="280"/>
    <n v="0"/>
    <s v="Retail"/>
    <s v="Active"/>
    <s v="143"/>
    <s v="905"/>
    <n v="12"/>
    <s v="MainWhse"/>
    <s v="Replenish"/>
    <n v="0"/>
  </r>
  <r>
    <x v="99"/>
    <s v="RICH &amp; RARE CANADIAN PET 80 PR. 750 ML"/>
    <n v="0"/>
    <s v="BDC"/>
    <s v="Main Whse"/>
    <s v="Main"/>
    <s v="On Hold"/>
    <n v="105"/>
    <n v="0"/>
    <s v="Retail"/>
    <s v="Active"/>
    <s v="071"/>
    <s v="909"/>
    <n v="12"/>
    <s v="MainWhse"/>
    <s v="Replenish"/>
    <n v="0"/>
  </r>
  <r>
    <x v="100"/>
    <s v="FOUR ROSES YELLOW LABEL BOURBON 80 PR. 750 ML"/>
    <n v="0"/>
    <s v="BDC"/>
    <s v="Main Whse"/>
    <s v="Main"/>
    <s v="On Hold"/>
    <n v="210"/>
    <n v="0"/>
    <s v="Retail"/>
    <s v="Active"/>
    <s v="124"/>
    <s v="901"/>
    <n v="12"/>
    <s v="MainWhse"/>
    <s v="Replenish"/>
    <n v="0"/>
  </r>
  <r>
    <x v="101"/>
    <s v="FOUR ROSES SINGLE BARREL BOURBON 100 PR. 750 ML"/>
    <n v="0"/>
    <s v="BDC"/>
    <s v="Main Whse"/>
    <s v="Main"/>
    <s v="On Hold"/>
    <n v="160"/>
    <n v="0"/>
    <s v="Retail"/>
    <s v="Active"/>
    <s v="124"/>
    <s v="901"/>
    <n v="6"/>
    <s v="MainWhse"/>
    <s v="Replenish"/>
    <n v="0"/>
  </r>
  <r>
    <x v="102"/>
    <s v="TAAKA VODKA PET 80 PR. 750 ML"/>
    <n v="0"/>
    <s v="BDC"/>
    <s v="Main Whse"/>
    <s v="Main"/>
    <s v="On Hold"/>
    <n v="270"/>
    <n v="0"/>
    <s v="Retail"/>
    <s v="Active"/>
    <s v="071"/>
    <s v="909"/>
    <n v="12"/>
    <s v="MainWhse"/>
    <s v="Replenish"/>
    <n v="0"/>
  </r>
  <r>
    <x v="103"/>
    <s v="SKINNYGIRL MARGARITA 25 PR. 750 ML"/>
    <n v="18"/>
    <s v="BDC"/>
    <s v="Main Whse"/>
    <s v="Main"/>
    <s v="On Hold"/>
    <n v="30"/>
    <n v="0"/>
    <s v="Retail"/>
    <s v="Active"/>
    <s v="063"/>
    <s v="904"/>
    <n v="12"/>
    <s v="MainWhse"/>
    <s v="Replenish"/>
    <n v="0"/>
  </r>
  <r>
    <x v="104"/>
    <s v="CLUB 400 BLEND  80 PR. 750 ML"/>
    <n v="0"/>
    <s v="BDC"/>
    <s v="Main Whse"/>
    <s v="Main"/>
    <s v="On Hold"/>
    <n v="233"/>
    <n v="0"/>
    <s v="Retail"/>
    <s v="Active"/>
    <s v="071"/>
    <s v="909"/>
    <n v="12"/>
    <s v="MainWhse"/>
    <s v="Replenish"/>
    <n v="0"/>
  </r>
  <r>
    <x v="105"/>
    <s v="SMIRNOFF WHIPPED CREAM VODKA 6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106"/>
    <s v="KETEL ONE VODKA- HOLLAND 80 PR. 750 ML"/>
    <n v="0"/>
    <s v="BDC"/>
    <s v="Main Whse"/>
    <s v="Main"/>
    <s v="On Hold"/>
    <n v="320"/>
    <n v="0"/>
    <s v="Retail"/>
    <s v="Active"/>
    <s v="049"/>
    <s v="902"/>
    <n v="12"/>
    <s v="MainWhse"/>
    <s v="Replenish"/>
    <n v="0"/>
  </r>
  <r>
    <x v="107"/>
    <s v="RUMPLEMINZE PEPPERMINT SCHNAPPS- GERMANY 10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108"/>
    <s v="AVION SILVER TEQUILA W/ CANNISTER 80 PR. 750 ML"/>
    <n v="0"/>
    <s v="BDC"/>
    <s v="Main Whse"/>
    <s v="Main"/>
    <s v="On Hold"/>
    <n v="44"/>
    <n v="0"/>
    <s v="Retail"/>
    <s v="Active"/>
    <s v="005"/>
    <s v="905"/>
    <n v="6"/>
    <s v="MainWhse"/>
    <s v="Replenish"/>
    <n v="0"/>
  </r>
  <r>
    <x v="109"/>
    <s v="ESPOLON BLANCO TEQUILA 80 PR. 750 ML"/>
    <n v="0"/>
    <s v="BDC"/>
    <s v="Main Whse"/>
    <s v="Main"/>
    <s v="On Hold"/>
    <n v="350"/>
    <n v="0"/>
    <s v="Retail"/>
    <s v="Active"/>
    <s v="143"/>
    <s v="905"/>
    <n v="12"/>
    <s v="MainWhse"/>
    <s v="Replenish"/>
    <n v="0"/>
  </r>
  <r>
    <x v="110"/>
    <s v="BIRD DOG BLACKBERRY WHISKEY 80 PR. 750 ML"/>
    <n v="0"/>
    <s v="BDC"/>
    <s v="Main Whse"/>
    <s v="Main"/>
    <s v="On Hold"/>
    <n v="335"/>
    <n v="0"/>
    <s v="Retail"/>
    <s v="Active"/>
    <s v="103"/>
    <s v="901"/>
    <n v="6"/>
    <s v="MainWhse"/>
    <s v="Replenish"/>
    <n v="0"/>
  </r>
  <r>
    <x v="111"/>
    <s v="JIM BEAM RYE WHISKEY 4YR. 750 ML"/>
    <n v="0"/>
    <s v="BDC"/>
    <s v="Main Whse"/>
    <s v="Main"/>
    <s v="On Hold"/>
    <n v="28"/>
    <n v="0"/>
    <s v="Retail"/>
    <s v="Active"/>
    <s v="063"/>
    <s v="904"/>
    <n v="12"/>
    <s v="MainWhse"/>
    <s v="Replenish"/>
    <n v="0"/>
  </r>
  <r>
    <x v="112"/>
    <s v="BOMBAY SAPPHIRE GIN- ENGLAND 94 PR. 750 ML"/>
    <n v="0"/>
    <s v="BDC"/>
    <s v="Main Whse"/>
    <s v="Main"/>
    <s v="On Hold"/>
    <n v="112"/>
    <n v="0"/>
    <s v="Retail"/>
    <s v="Active"/>
    <s v="009"/>
    <s v="905"/>
    <n v="12"/>
    <s v="MainWhse"/>
    <s v="Replenish"/>
    <n v="0"/>
  </r>
  <r>
    <x v="113"/>
    <s v="CLEAR SPRING GRAIN ALCOHOL 190 PR. 750 ML"/>
    <n v="28"/>
    <s v="BDC"/>
    <s v="Main Whse"/>
    <s v="Main"/>
    <s v="Available"/>
    <n v="28"/>
    <n v="0"/>
    <s v="Retail"/>
    <s v="Active"/>
    <s v="071"/>
    <s v="909"/>
    <n v="12"/>
    <s v="MainWhse"/>
    <s v="Replenish"/>
    <n v="0"/>
  </r>
  <r>
    <x v="114"/>
    <s v="BAILEYS ORIGINAL IRISH CREAM LIQUEUR- IRELAND 34 PR. 750 ML"/>
    <n v="0"/>
    <s v="BDC"/>
    <s v="Main Whse"/>
    <s v="Main"/>
    <s v="On Hold"/>
    <n v="110"/>
    <n v="0"/>
    <s v="Retail"/>
    <s v="Active"/>
    <s v="049"/>
    <s v="902"/>
    <n v="12"/>
    <s v="MainWhse"/>
    <s v="Replenish"/>
    <n v="0"/>
  </r>
  <r>
    <x v="115"/>
    <s v="MALIBU COCONUT RUM PET 42 PR. 750 ML"/>
    <n v="0"/>
    <s v="BDC"/>
    <s v="Main Whse"/>
    <s v="Main"/>
    <s v="On Hold"/>
    <n v="300"/>
    <n v="0"/>
    <s v="Retail"/>
    <s v="Active"/>
    <s v="005"/>
    <s v="905"/>
    <n v="12"/>
    <s v="MainWhse"/>
    <s v="Replenish"/>
    <n v="0"/>
  </r>
  <r>
    <x v="116"/>
    <s v="MALIBU BLACK RUM 70 PR. 750 ML"/>
    <n v="0"/>
    <s v="BDC"/>
    <s v="Main Whse"/>
    <s v="Main"/>
    <s v="On Hold"/>
    <n v="120"/>
    <n v="0"/>
    <s v="Retail"/>
    <s v="Active"/>
    <s v="005"/>
    <s v="905"/>
    <n v="12"/>
    <s v="MainWhse"/>
    <s v="Replenish"/>
    <n v="0"/>
  </r>
  <r>
    <x v="117"/>
    <s v="MALIBU COCONUT RUM  42 PR. 750 ML"/>
    <n v="0"/>
    <s v="BDC"/>
    <s v="Main Whse"/>
    <s v="Main"/>
    <s v="On Hold"/>
    <n v="300"/>
    <n v="0"/>
    <s v="Retail"/>
    <s v="Active"/>
    <s v="005"/>
    <s v="905"/>
    <n v="12"/>
    <s v="MainWhse"/>
    <s v="Replenish"/>
    <n v="0"/>
  </r>
  <r>
    <x v="118"/>
    <s v="JIM BEAM DEVILS CUT BOURBON 90 PR. 750 ML"/>
    <n v="0"/>
    <s v="BDC"/>
    <s v="Main Whse"/>
    <s v="Main"/>
    <s v="On Hold"/>
    <n v="66"/>
    <n v="0"/>
    <s v="Retail"/>
    <s v="Active"/>
    <s v="063"/>
    <s v="904"/>
    <n v="12"/>
    <s v="MainWhse"/>
    <s v="Replenish"/>
    <n v="0"/>
  </r>
  <r>
    <x v="119"/>
    <s v="JIM BEAM BOURBON 80 PR. 4 YR. 750 ML"/>
    <n v="0"/>
    <s v="BDC"/>
    <s v="Main Whse"/>
    <s v="Main"/>
    <s v="On Hold"/>
    <n v="420"/>
    <n v="0"/>
    <s v="Retail"/>
    <s v="Active"/>
    <s v="063"/>
    <s v="904"/>
    <n v="12"/>
    <s v="MainWhse"/>
    <s v="Replenish"/>
    <n v="0"/>
  </r>
  <r>
    <x v="120"/>
    <s v="REMY MARTIN VSOP COGNAC 80 PR. 750 ML"/>
    <n v="0"/>
    <s v="BDC"/>
    <s v="Main Whse"/>
    <s v="Main"/>
    <s v="On Hold"/>
    <n v="192"/>
    <n v="0"/>
    <s v="Retail"/>
    <s v="Active"/>
    <s v="032"/>
    <s v="901"/>
    <n v="12"/>
    <s v="MainWhse"/>
    <s v="Replenish"/>
    <n v="0"/>
  </r>
  <r>
    <x v="121"/>
    <s v="ABSOLUT VODKA- SWEDEN 80 PR. 750 ML"/>
    <n v="0"/>
    <s v="BDC"/>
    <s v="Main Whse"/>
    <s v="Main"/>
    <s v="On Hold"/>
    <n v="165"/>
    <n v="0"/>
    <s v="Retail"/>
    <s v="Active"/>
    <s v="005"/>
    <s v="905"/>
    <n v="12"/>
    <s v="MainWhse"/>
    <s v="Replenish"/>
    <n v="0"/>
  </r>
  <r>
    <x v="122"/>
    <s v="JOHNNIE WALKER BLACK LABEL SCOTCH 80 PR.12 YR. 750 ML"/>
    <n v="0"/>
    <s v="BDC"/>
    <s v="Main Whse"/>
    <s v="Main"/>
    <s v="On Hold"/>
    <n v="56"/>
    <n v="0"/>
    <s v="Retail"/>
    <s v="Active"/>
    <s v="049"/>
    <s v="902"/>
    <n v="12"/>
    <s v="MainWhse"/>
    <s v="Replenish"/>
    <n v="0"/>
  </r>
  <r>
    <x v="123"/>
    <s v="JOHNNIE WALKER RED LABEL SCOTCH 80 PR. 750 ML"/>
    <n v="13"/>
    <s v="BDC"/>
    <s v="Main Whse"/>
    <s v="Main"/>
    <s v="Available"/>
    <n v="13"/>
    <n v="0"/>
    <s v="Retail"/>
    <s v="Active"/>
    <s v="049"/>
    <s v="902"/>
    <n v="12"/>
    <s v="MainWhse"/>
    <s v="Replenish"/>
    <n v="0"/>
  </r>
  <r>
    <x v="123"/>
    <s v="JOHNNIE WALKER RED LABEL SCOTCH 80 PR. 750 ML"/>
    <n v="0"/>
    <s v="BDC"/>
    <s v="Main Whse"/>
    <s v="Main"/>
    <s v="On Hold"/>
    <n v="43"/>
    <n v="0"/>
    <s v="Retail"/>
    <s v="Active"/>
    <s v="049"/>
    <s v="902"/>
    <n v="12"/>
    <s v="MainWhse"/>
    <s v="Replenish"/>
    <n v="0"/>
  </r>
  <r>
    <x v="124"/>
    <s v="TANQUERAY SPECIAL DRY GIN- ENGLAND 95 PR. 750 ML"/>
    <n v="0"/>
    <s v="BDC"/>
    <s v="Main Whse"/>
    <s v="Main"/>
    <s v="On Hold"/>
    <n v="140"/>
    <n v="0"/>
    <s v="Retail"/>
    <s v="Active"/>
    <s v="049"/>
    <s v="902"/>
    <n v="12"/>
    <s v="MainWhse"/>
    <s v="Replenish"/>
    <n v="0"/>
  </r>
  <r>
    <x v="125"/>
    <s v="E &amp; J GOLD BRANDY 80 PR. 750 ML"/>
    <n v="0"/>
    <s v="BDC"/>
    <s v="Main Whse"/>
    <s v="Main"/>
    <s v="On Hold"/>
    <n v="90"/>
    <n v="0"/>
    <s v="Retail"/>
    <s v="Active"/>
    <s v="124"/>
    <s v="901"/>
    <n v="12"/>
    <s v="MainWhse"/>
    <s v="Replenish"/>
    <n v="0"/>
  </r>
  <r>
    <x v="126"/>
    <s v="ABSOLUT CITRON VODKA- SWEDEN 80 PR. 750 ML"/>
    <n v="0"/>
    <s v="BDC"/>
    <s v="Main Whse"/>
    <s v="Main"/>
    <s v="On Hold"/>
    <n v="110"/>
    <n v="0"/>
    <s v="Retail"/>
    <s v="Active"/>
    <s v="005"/>
    <s v="905"/>
    <n v="12"/>
    <s v="MainWhse"/>
    <s v="Replenish"/>
    <n v="0"/>
  </r>
  <r>
    <x v="127"/>
    <s v="GRAND MARNIER LIQUEUR - FRANCE 80 PR. 750 ML"/>
    <n v="0"/>
    <s v="BDC"/>
    <s v="Main Whse"/>
    <s v="Main"/>
    <s v="On Hold"/>
    <n v="196"/>
    <n v="0"/>
    <s v="Retail"/>
    <s v="Active"/>
    <s v="143"/>
    <s v="905"/>
    <n v="12"/>
    <s v="MainWhse"/>
    <s v="Replenish"/>
    <n v="0"/>
  </r>
  <r>
    <x v="128"/>
    <s v="ABSOLUT VANILA VODKA- SWEDEN 80 PR. 750 ML"/>
    <n v="0"/>
    <s v="BDC"/>
    <s v="Main Whse"/>
    <s v="Main"/>
    <s v="On Hold"/>
    <n v="55"/>
    <n v="0"/>
    <s v="Retail"/>
    <s v="Active"/>
    <s v="005"/>
    <s v="905"/>
    <n v="12"/>
    <s v="MainWhse"/>
    <s v="Replenish"/>
    <n v="0"/>
  </r>
  <r>
    <x v="129"/>
    <s v="1800 COCONUT TEQUILA 70 PR. 750 ML"/>
    <n v="0"/>
    <s v="BDC"/>
    <s v="Main Whse"/>
    <s v="Main"/>
    <s v="On Hold"/>
    <n v="135"/>
    <n v="0"/>
    <s v="Retail"/>
    <s v="Active"/>
    <s v="170"/>
    <s v="916"/>
    <n v="12"/>
    <s v="MainWhse"/>
    <s v="Replenish"/>
    <n v="0"/>
  </r>
  <r>
    <x v="130"/>
    <s v="MAESTRO DOBEL DIAMOND TEQUILA 80 PR. 750 ML"/>
    <n v="0"/>
    <s v="BDC"/>
    <s v="Main Whse"/>
    <s v="Main"/>
    <s v="On Hold"/>
    <n v="84"/>
    <n v="0"/>
    <s v="Retail"/>
    <s v="Active"/>
    <s v="170"/>
    <s v="916"/>
    <n v="6"/>
    <s v="MainWhse"/>
    <s v="Replenish"/>
    <n v="0"/>
  </r>
  <r>
    <x v="131"/>
    <s v="HENDRICK'S GIN - SCOTLAND 88 PR. 750 ML"/>
    <n v="249.5"/>
    <s v="BDC"/>
    <s v="Main Whse"/>
    <s v="Main"/>
    <s v="Available"/>
    <n v="420"/>
    <n v="0"/>
    <s v="Retail"/>
    <s v="Active"/>
    <s v="135"/>
    <s v="901"/>
    <n v="6"/>
    <s v="MainWhse"/>
    <s v="Replenish"/>
    <n v="0"/>
  </r>
  <r>
    <x v="131"/>
    <s v="HENDRICK'S GIN - SCOTLAND 88 PR. 750 ML"/>
    <n v="0"/>
    <s v="BDC"/>
    <s v="Main Whse"/>
    <s v="Main"/>
    <s v="On Hold"/>
    <n v="420"/>
    <n v="0"/>
    <s v="Retail"/>
    <s v="Active"/>
    <s v="135"/>
    <s v="901"/>
    <n v="6"/>
    <s v="MainWhse"/>
    <s v="Replenish"/>
    <n v="0"/>
  </r>
  <r>
    <x v="132"/>
    <s v="EL JIMADOR BLANCO TEQUILA 80 PR. 750 ML"/>
    <n v="0"/>
    <s v="BDC"/>
    <s v="Main Whse"/>
    <s v="Main"/>
    <s v="On Hold"/>
    <n v="84"/>
    <n v="0"/>
    <s v="Retail"/>
    <s v="Active"/>
    <s v="109"/>
    <s v="909"/>
    <n v="12"/>
    <s v="MainWhse"/>
    <s v="Replenish"/>
    <n v="0"/>
  </r>
  <r>
    <x v="133"/>
    <s v="SAILOR JERRY SPICED NAVY RUM 92 PR. 750 ML"/>
    <n v="35"/>
    <s v="BDC"/>
    <s v="Main Whse"/>
    <s v="Main"/>
    <s v="Available"/>
    <n v="70"/>
    <n v="0"/>
    <s v="Retail"/>
    <s v="Active"/>
    <s v="135"/>
    <s v="901"/>
    <n v="12"/>
    <s v="MainWhse"/>
    <s v="Replenish"/>
    <n v="0"/>
  </r>
  <r>
    <x v="134"/>
    <s v="KNOB CREEK RYE WHISKEY 100 PR. 750 ML"/>
    <n v="0"/>
    <s v="BDC"/>
    <s v="Main Whse"/>
    <s v="Main"/>
    <s v="On Hold"/>
    <n v="100"/>
    <n v="0"/>
    <s v="Retail"/>
    <s v="Active"/>
    <s v="063"/>
    <s v="904"/>
    <n v="6"/>
    <s v="MainWhse"/>
    <s v="Replenish"/>
    <n v="0"/>
  </r>
  <r>
    <x v="135"/>
    <s v="BULLEIT RYE WHISKEY 90 PR. 750 ML"/>
    <n v="0"/>
    <s v="BDC"/>
    <s v="Main Whse"/>
    <s v="Main"/>
    <s v="On Hold"/>
    <n v="120"/>
    <n v="0"/>
    <s v="Retail"/>
    <s v="Active"/>
    <s v="049"/>
    <s v="902"/>
    <n v="12"/>
    <s v="MainWhse"/>
    <s v="Replenish"/>
    <n v="0"/>
  </r>
  <r>
    <x v="136"/>
    <s v="BARTON VODKA PET 80 PR. 750 ML"/>
    <n v="0"/>
    <s v="BDC"/>
    <s v="Main Whse"/>
    <s v="Main"/>
    <s v="On Hold"/>
    <n v="450"/>
    <n v="0"/>
    <s v="Retail"/>
    <s v="Active"/>
    <s v="071"/>
    <s v="909"/>
    <n v="12"/>
    <s v="MainWhse"/>
    <s v="Replenish"/>
    <n v="0"/>
  </r>
  <r>
    <x v="137"/>
    <s v="PAUL MASSON GRAND AMBER VSOP 80 PR. 5 YR. 750 ML"/>
    <n v="0"/>
    <s v="BDC"/>
    <s v="Main Whse"/>
    <s v="Main"/>
    <s v="On Hold"/>
    <n v="272"/>
    <n v="0"/>
    <s v="Retail"/>
    <s v="Active"/>
    <s v="071"/>
    <s v="909"/>
    <n v="12"/>
    <s v="MainWhse"/>
    <s v="Replenish"/>
    <n v="0"/>
  </r>
  <r>
    <x v="138"/>
    <s v="REMY MARTIN 1738 ACCORD ROYAL 80 PR. 750 ML"/>
    <n v="0"/>
    <s v="BDC"/>
    <s v="Main Whse"/>
    <s v="Main"/>
    <s v="On Hold"/>
    <n v="186"/>
    <n v="0"/>
    <s v="Retail"/>
    <s v="Active"/>
    <s v="032"/>
    <s v="901"/>
    <n v="12"/>
    <s v="MainWhse"/>
    <s v="Replenish"/>
    <n v="0"/>
  </r>
  <r>
    <x v="139"/>
    <s v="PINNACLE PEACH VODKA- FRANCE 70 PR. 750 ML"/>
    <n v="23"/>
    <s v="BDC"/>
    <s v="Main Whse"/>
    <s v="Main"/>
    <s v="On Hold"/>
    <n v="56"/>
    <n v="0"/>
    <s v="Retail"/>
    <s v="Active"/>
    <s v="063"/>
    <s v="904"/>
    <n v="12"/>
    <s v="MainWhse"/>
    <s v="Replenish"/>
    <n v="0"/>
  </r>
  <r>
    <x v="140"/>
    <s v="ST. GERMAIN ELDERFLOWER LIQUEUR 40 PR. 750 ML"/>
    <n v="0"/>
    <s v="BDC"/>
    <s v="Main Whse"/>
    <s v="Main"/>
    <s v="On Hold"/>
    <n v="276"/>
    <n v="0"/>
    <s v="Retail"/>
    <s v="Active"/>
    <s v="009"/>
    <s v="905"/>
    <n v="6"/>
    <s v="MainWhse"/>
    <s v="Replenish"/>
    <n v="0"/>
  </r>
  <r>
    <x v="141"/>
    <s v="NEW AMSTERDAM PEACH VODKA 70 PR. 750 ML"/>
    <n v="0"/>
    <s v="BDC"/>
    <s v="Main Whse"/>
    <s v="Main"/>
    <s v="On Hold"/>
    <n v="136"/>
    <n v="0"/>
    <s v="Retail"/>
    <s v="Active"/>
    <s v="124"/>
    <s v="901"/>
    <n v="12"/>
    <s v="MainWhse"/>
    <s v="Replenish"/>
    <n v="0"/>
  </r>
  <r>
    <x v="142"/>
    <s v="SEAGRAM'S PEACH TWISTED GIN 70 PR. 750 ML"/>
    <n v="0"/>
    <s v="BDC"/>
    <s v="Main Whse"/>
    <s v="Main"/>
    <s v="On Hold"/>
    <n v="70"/>
    <n v="0"/>
    <s v="Retail"/>
    <s v="Active"/>
    <s v="005"/>
    <s v="905"/>
    <n v="12"/>
    <s v="MainWhse"/>
    <s v="Replenish"/>
    <n v="0"/>
  </r>
  <r>
    <x v="143"/>
    <s v="SMIRNOFF KISSED CARAMEL VODKA 6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144"/>
    <s v="BUFFALO TRACE BOURBON CREAM LIQUEUR 30 PR. 750 ML"/>
    <n v="0"/>
    <s v="BDC"/>
    <s v="Main Whse"/>
    <s v="Main"/>
    <s v="On Hold"/>
    <n v="44"/>
    <n v="0"/>
    <s v="Retail"/>
    <s v="Active"/>
    <s v="071"/>
    <s v="909"/>
    <n v="12"/>
    <s v="MainWhse"/>
    <s v="Replenish"/>
    <n v="0"/>
  </r>
  <r>
    <x v="145"/>
    <s v="BENCHMARK BOURBON EGG NOG 30 PR. 750 ML"/>
    <n v="600"/>
    <s v="BDC"/>
    <s v="Main Whse"/>
    <s v="Main"/>
    <s v="Available"/>
    <n v="600"/>
    <n v="0"/>
    <s v="VAP/Gift set"/>
    <s v="Active"/>
    <s v="071"/>
    <s v="909"/>
    <n v="12"/>
    <s v="MainWhse"/>
    <s v="NoReplen"/>
    <n v="0"/>
  </r>
  <r>
    <x v="146"/>
    <s v="CRUZAN COCONUT RUM 42 PR. 750 ML"/>
    <n v="0"/>
    <s v="BDC"/>
    <s v="Main Whse"/>
    <s v="Main"/>
    <s v="On Hold"/>
    <n v="140"/>
    <n v="0"/>
    <s v="Retail"/>
    <s v="Active"/>
    <s v="063"/>
    <s v="904"/>
    <n v="12"/>
    <s v="MainWhse"/>
    <s v="Replenish"/>
    <n v="0"/>
  </r>
  <r>
    <x v="147"/>
    <s v="CRUZAN PINEAPPLE RUM 42 PR. 750 ML"/>
    <n v="42"/>
    <s v="BDC"/>
    <s v="Main Whse"/>
    <s v="Main"/>
    <s v="On Hold"/>
    <n v="42"/>
    <n v="0"/>
    <s v="Retail"/>
    <s v="Active"/>
    <s v="063"/>
    <s v="904"/>
    <n v="12"/>
    <s v="MainWhse"/>
    <s v="Replenish"/>
    <n v="0"/>
  </r>
  <r>
    <x v="148"/>
    <s v="CRUZAN BANANA RUM  42 PR. 750 ML"/>
    <n v="25"/>
    <s v="BDC"/>
    <s v="Main Whse"/>
    <s v="Main"/>
    <s v="Available"/>
    <n v="28"/>
    <n v="0"/>
    <s v="Retail"/>
    <s v="Active"/>
    <s v="063"/>
    <s v="904"/>
    <n v="12"/>
    <s v="MainWhse"/>
    <s v="Replenish"/>
    <n v="0"/>
  </r>
  <r>
    <x v="149"/>
    <s v="CRUZAN LIGHT RUM- VIRGIN ISLANDS 80 PR. 750 ML"/>
    <n v="0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150"/>
    <s v="CLYDE MAY'S ALABAMA STYLE BOURBON WHISKEY 85 PR. 750 ML"/>
    <n v="0"/>
    <s v="BDC"/>
    <s v="Main Whse"/>
    <s v="Main"/>
    <s v="On Hold"/>
    <n v="148"/>
    <n v="0"/>
    <s v="Retail"/>
    <s v="Active"/>
    <s v="057"/>
    <s v="901"/>
    <n v="6"/>
    <s v="MainWhse"/>
    <s v="Replenish"/>
    <n v="0"/>
  </r>
  <r>
    <x v="151"/>
    <s v="FERNET BRANCA AMARO LIQUEUR- ITALY 75 PR. 750 ML"/>
    <n v="76"/>
    <s v="BDC"/>
    <s v="Main Whse"/>
    <s v="Main"/>
    <s v="Available"/>
    <n v="84"/>
    <n v="0"/>
    <s v="Retail"/>
    <s v="Active"/>
    <s v="024"/>
    <s v="905"/>
    <n v="6"/>
    <s v="MainWhse"/>
    <s v="Replenish"/>
    <n v="0"/>
  </r>
  <r>
    <x v="152"/>
    <s v="JIM BEAM HONEY BOURBON 70 PR. 750 ML"/>
    <n v="0"/>
    <s v="BDC"/>
    <s v="Main Whse"/>
    <s v="Main"/>
    <s v="On Hold"/>
    <n v="210"/>
    <n v="0"/>
    <s v="Retail"/>
    <s v="Active"/>
    <s v="063"/>
    <s v="904"/>
    <n v="12"/>
    <s v="MainWhse"/>
    <s v="Replenish"/>
    <n v="0"/>
  </r>
  <r>
    <x v="153"/>
    <s v="CRUZAN MANGO RUM  42 PR. 750 ML"/>
    <n v="0"/>
    <s v="BDC"/>
    <s v="Main Whse"/>
    <s v="Main"/>
    <s v="On Hold"/>
    <n v="28"/>
    <n v="0"/>
    <s v="Retail"/>
    <s v="Active"/>
    <s v="063"/>
    <s v="904"/>
    <n v="12"/>
    <s v="MainWhse"/>
    <s v="Replenish"/>
    <n v="0"/>
  </r>
  <r>
    <x v="154"/>
    <s v="TWENTY GRAND GOLD LIQUEUR 80 PR. 750 ML"/>
    <n v="0"/>
    <s v="BDC"/>
    <s v="Main Whse"/>
    <s v="Main"/>
    <s v="On Hold"/>
    <n v="90"/>
    <n v="0"/>
    <s v="Retail"/>
    <s v="Active"/>
    <s v="103"/>
    <s v="901"/>
    <n v="6"/>
    <s v="MainWhse"/>
    <s v="Replenish"/>
    <n v="0"/>
  </r>
  <r>
    <x v="155"/>
    <s v="SKYY VODKA 80 PR. 750 ML"/>
    <n v="64"/>
    <s v="BDC"/>
    <s v="Main Whse"/>
    <s v="Main"/>
    <s v="Available"/>
    <n v="64"/>
    <n v="0"/>
    <s v="Retail"/>
    <s v="Active"/>
    <s v="143"/>
    <s v="905"/>
    <n v="12"/>
    <s v="MainWhse"/>
    <s v="Replenish"/>
    <n v="0"/>
  </r>
  <r>
    <x v="155"/>
    <s v="SKYY VODKA 80 PR. 750 ML"/>
    <n v="0"/>
    <s v="BDC"/>
    <s v="Main Whse"/>
    <s v="Main"/>
    <s v="On Hold"/>
    <n v="128"/>
    <n v="0"/>
    <s v="Retail"/>
    <s v="Active"/>
    <s v="143"/>
    <s v="905"/>
    <n v="12"/>
    <s v="MainWhse"/>
    <s v="Replenish"/>
    <n v="0"/>
  </r>
  <r>
    <x v="156"/>
    <s v="SAUZA GOLD TEQUILA 80 PR. 750 ML"/>
    <n v="0"/>
    <s v="BDC"/>
    <s v="Main Whse"/>
    <s v="Main"/>
    <s v="On Hold"/>
    <n v="56"/>
    <n v="0"/>
    <s v="Retail"/>
    <s v="Active"/>
    <s v="063"/>
    <s v="904"/>
    <n v="12"/>
    <s v="MainWhse"/>
    <s v="Replenish"/>
    <n v="0"/>
  </r>
  <r>
    <x v="157"/>
    <s v="SAUZA SILVER TEQUILA 80 PR. 750 ML"/>
    <n v="0"/>
    <s v="BDC"/>
    <s v="Main Whse"/>
    <s v="Main"/>
    <s v="On Hold"/>
    <n v="56"/>
    <n v="0"/>
    <s v="Retail"/>
    <s v="Active"/>
    <s v="063"/>
    <s v="904"/>
    <n v="12"/>
    <s v="MainWhse"/>
    <s v="Replenish"/>
    <n v="0"/>
  </r>
  <r>
    <x v="158"/>
    <s v="LAPHROAIG QUARTER CASK SINGLE MALT SCOTCH 96 PR. 750 ML"/>
    <n v="0"/>
    <s v="BDC"/>
    <s v="Main Whse"/>
    <s v="Main"/>
    <s v="On Hold"/>
    <n v="22"/>
    <n v="0"/>
    <s v="Retail"/>
    <s v="Active"/>
    <s v="063"/>
    <s v="904"/>
    <n v="6"/>
    <s v="MainWhse"/>
    <s v="Replenish"/>
    <n v="0"/>
  </r>
  <r>
    <x v="159"/>
    <s v="SVEDKA VODKA - SWEDEN 80 PR. 750 ML"/>
    <n v="0"/>
    <s v="BDC"/>
    <s v="Main Whse"/>
    <s v="Main"/>
    <s v="On Hold"/>
    <n v="280"/>
    <n v="0"/>
    <s v="Retail"/>
    <s v="Active"/>
    <s v="071"/>
    <s v="909"/>
    <n v="12"/>
    <s v="MainWhse"/>
    <s v="Replenish"/>
    <n v="0"/>
  </r>
  <r>
    <x v="160"/>
    <s v="BELVEDERE ORGANIC VODKA 80 PR. 750 ML"/>
    <n v="0"/>
    <s v="BDC"/>
    <s v="Main Whse"/>
    <s v="Main"/>
    <s v="On Hold"/>
    <n v="156"/>
    <n v="0"/>
    <s v="Retail"/>
    <s v="Active"/>
    <s v="070"/>
    <s v="902"/>
    <n v="6"/>
    <s v="MainWhse"/>
    <s v="Replenish"/>
    <n v="0"/>
  </r>
  <r>
    <x v="161"/>
    <s v="JOSE CUERVO TRADICIONAL TEQUILA  80 PR. 750 ML"/>
    <n v="0"/>
    <s v="BDC"/>
    <s v="Main Whse"/>
    <s v="Main"/>
    <s v="On Hold"/>
    <n v="168"/>
    <n v="0"/>
    <s v="Retail"/>
    <s v="Active"/>
    <s v="170"/>
    <s v="916"/>
    <n v="12"/>
    <s v="MainWhse"/>
    <s v="Replenish"/>
    <n v="0"/>
  </r>
  <r>
    <x v="162"/>
    <s v="JOSE CUERVO AUTHENTIC  LIME MARGARITA 20 PR. 750 ML"/>
    <n v="75"/>
    <s v="BDC"/>
    <s v="Main Whse"/>
    <s v="Main"/>
    <s v="On Hold"/>
    <n v="75"/>
    <n v="0"/>
    <s v="Retail"/>
    <s v="Active"/>
    <s v="170"/>
    <s v="916"/>
    <n v="12"/>
    <s v="MainWhse"/>
    <s v="Replenish"/>
    <n v="0"/>
  </r>
  <r>
    <x v="163"/>
    <s v="EVAN WILLIAMS EGG NOG 30 PR. 750 ML"/>
    <n v="0"/>
    <s v="BDC"/>
    <s v="Main Whse"/>
    <s v="Main"/>
    <s v="On Hold"/>
    <n v="350"/>
    <n v="0"/>
    <s v="VAP/Gift set"/>
    <s v="Active"/>
    <s v="102"/>
    <s v="905"/>
    <n v="12"/>
    <s v="MainWhse"/>
    <s v="NoReplen"/>
    <n v="0"/>
  </r>
  <r>
    <x v="163"/>
    <s v="EVAN WILLIAMS EGG NOG 30 PR. 750 ML"/>
    <n v="910"/>
    <s v="BDC"/>
    <s v="Main Whse"/>
    <s v="Main"/>
    <s v="VAP"/>
    <n v="910"/>
    <n v="0"/>
    <s v="VAP/Gift set"/>
    <s v="Active"/>
    <s v="102"/>
    <s v="905"/>
    <n v="12"/>
    <s v="MainWhse"/>
    <s v="NoReplen"/>
    <n v="0"/>
  </r>
  <r>
    <x v="164"/>
    <s v="SAUZA TRES GENERACIONES ANEJO TEQUILA 80 PR. 750 ML"/>
    <n v="28"/>
    <s v="BDC"/>
    <s v="Main Whse"/>
    <s v="Main"/>
    <s v="On Hold"/>
    <n v="39"/>
    <n v="0"/>
    <s v="Retail"/>
    <s v="Active"/>
    <s v="063"/>
    <s v="904"/>
    <n v="6"/>
    <s v="MainWhse"/>
    <s v="Replenish"/>
    <n v="0"/>
  </r>
  <r>
    <x v="165"/>
    <s v="REYKA VODKA- ICELAND 80 PR. 750 ML"/>
    <n v="114"/>
    <s v="BDC"/>
    <s v="Main Whse"/>
    <s v="Main"/>
    <s v="Available"/>
    <n v="132"/>
    <n v="0"/>
    <s v="Retail"/>
    <s v="Active"/>
    <s v="135"/>
    <s v="901"/>
    <n v="6"/>
    <s v="MainWhse"/>
    <s v="Replenish"/>
    <n v="0"/>
  </r>
  <r>
    <x v="165"/>
    <s v="REYKA VODKA- ICELAND 80 PR. 750 ML"/>
    <n v="0"/>
    <s v="BDC"/>
    <s v="Main Whse"/>
    <s v="Main"/>
    <s v="On Hold"/>
    <n v="132"/>
    <n v="0"/>
    <s v="Retail"/>
    <s v="Active"/>
    <s v="135"/>
    <s v="901"/>
    <n v="6"/>
    <s v="MainWhse"/>
    <s v="Replenish"/>
    <n v="0"/>
  </r>
  <r>
    <x v="166"/>
    <s v="NEW AMSTERDAM LEMON VODKA 70 PR. 750 ML"/>
    <n v="0"/>
    <s v="BDC"/>
    <s v="Main Whse"/>
    <s v="Main"/>
    <s v="On Hold"/>
    <n v="68"/>
    <n v="0"/>
    <s v="Retail"/>
    <s v="Active"/>
    <s v="124"/>
    <s v="901"/>
    <n v="12"/>
    <s v="MainWhse"/>
    <s v="Replenish"/>
    <n v="0"/>
  </r>
  <r>
    <x v="167"/>
    <s v="OLD GRAND DAD BOURBON WHISKEY 114 PR. 750 ML"/>
    <n v="0"/>
    <s v="BDC"/>
    <s v="Main Whse"/>
    <s v="Main"/>
    <s v="On Hold"/>
    <n v="102"/>
    <n v="0"/>
    <s v="Retail"/>
    <s v="Active"/>
    <s v="063"/>
    <s v="904"/>
    <n v="6"/>
    <s v="MainWhse"/>
    <s v="Replenish"/>
    <n v="0"/>
  </r>
  <r>
    <x v="168"/>
    <s v="OLE SMOKY BLUE FLAME MOONSHINE 128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169"/>
    <s v="CASAMIGOS BLANCO TEQUILA 80 PR. 750 ML"/>
    <n v="0"/>
    <s v="BDC"/>
    <s v="Main Whse"/>
    <s v="Main"/>
    <s v="On Hold"/>
    <n v="525"/>
    <n v="0"/>
    <s v="Retail"/>
    <s v="Active"/>
    <s v="049"/>
    <s v="904"/>
    <n v="6"/>
    <s v="MainWhse"/>
    <s v="Replenish"/>
    <n v="0"/>
  </r>
  <r>
    <x v="170"/>
    <s v="PADDY IRISH WHISKEY 80 PR. 750 ML"/>
    <n v="0"/>
    <s v="BDC"/>
    <s v="Main Whse"/>
    <s v="Main"/>
    <s v="On Hold"/>
    <n v="30"/>
    <n v="0"/>
    <s v="Retail"/>
    <s v="Active"/>
    <s v="071"/>
    <s v="909"/>
    <n v="12"/>
    <s v="MainWhse"/>
    <s v="Replenish"/>
    <n v="0"/>
  </r>
  <r>
    <x v="171"/>
    <s v="FOUR ROSES SMALL BATCH BOURBON 90 PR. 750 ML"/>
    <n v="0"/>
    <s v="BDC"/>
    <s v="Main Whse"/>
    <s v="Main"/>
    <s v="On Hold"/>
    <n v="320"/>
    <n v="0"/>
    <s v="Retail"/>
    <s v="Active"/>
    <s v="124"/>
    <s v="901"/>
    <n v="6"/>
    <s v="MainWhse"/>
    <s v="Replenish"/>
    <n v="0"/>
  </r>
  <r>
    <x v="172"/>
    <s v="BIRD DOG PEACH WHISKEY 80 PR. 750 ML"/>
    <n v="0"/>
    <s v="BDC"/>
    <s v="Main Whse"/>
    <s v="Main"/>
    <s v="On Hold"/>
    <n v="119"/>
    <n v="0"/>
    <s v="Retail"/>
    <s v="Active"/>
    <s v="103"/>
    <s v="901"/>
    <n v="6"/>
    <s v="MainWhse"/>
    <s v="Replenish"/>
    <n v="0"/>
  </r>
  <r>
    <x v="173"/>
    <s v="TRES GENERACIONES PLATA TEQUILA 80 PR. 750 ML"/>
    <n v="23"/>
    <s v="BDC"/>
    <s v="Main Whse"/>
    <s v="Main"/>
    <s v="On Hold"/>
    <n v="26"/>
    <n v="0"/>
    <s v="Retail"/>
    <s v="Active"/>
    <s v="063"/>
    <s v="904"/>
    <n v="6"/>
    <s v="MainWhse"/>
    <s v="Replenish"/>
    <n v="0"/>
  </r>
  <r>
    <x v="174"/>
    <s v="OLMECA ALTOS PLATA TEQUILA 80 PR. 750 ML"/>
    <n v="0"/>
    <s v="BDC"/>
    <s v="Main Whse"/>
    <s v="Main"/>
    <s v="On Hold"/>
    <n v="264"/>
    <n v="0"/>
    <s v="Retail"/>
    <s v="Active"/>
    <s v="005"/>
    <s v="905"/>
    <n v="6"/>
    <s v="MainWhse"/>
    <s v="Replenish"/>
    <n v="0"/>
  </r>
  <r>
    <x v="175"/>
    <s v="OLMECA ALTOS REPOSADO TEQUILA 80 PR. 750 ML"/>
    <n v="0"/>
    <s v="BDC"/>
    <s v="Main Whse"/>
    <s v="Main"/>
    <s v="On Hold"/>
    <n v="176"/>
    <n v="0"/>
    <s v="Retail"/>
    <s v="Active"/>
    <s v="005"/>
    <s v="905"/>
    <n v="6"/>
    <s v="MainWhse"/>
    <s v="Replenish"/>
    <n v="0"/>
  </r>
  <r>
    <x v="176"/>
    <s v="FIREBALL CINNAMON WHISKY PET 66 PR. 750 ML"/>
    <n v="0"/>
    <s v="BDC"/>
    <s v="Main Whse"/>
    <s v="Main"/>
    <s v="On Hold"/>
    <n v="450"/>
    <n v="0"/>
    <s v="Retail"/>
    <s v="Active"/>
    <s v="071"/>
    <s v="909"/>
    <n v="12"/>
    <s v="MainWhse"/>
    <s v="Replenish"/>
    <n v="0"/>
  </r>
  <r>
    <x v="177"/>
    <s v="1792 SMALL BATCH BOURBON 93 PR. 750 ML"/>
    <n v="0"/>
    <s v="BDC"/>
    <s v="Main Whse"/>
    <s v="Main"/>
    <s v="On Hold"/>
    <n v="306"/>
    <n v="0"/>
    <s v="Retail"/>
    <s v="Active"/>
    <s v="071"/>
    <s v="905"/>
    <n v="6"/>
    <s v="MainWhse"/>
    <s v="Replenish"/>
    <n v="0"/>
  </r>
  <r>
    <x v="178"/>
    <s v="SAZERAC STRAIGHT RYE WHISKEY 90 PR. 6 YR. 750 ML"/>
    <n v="0"/>
    <s v="BDC"/>
    <s v="Main Whse"/>
    <s v="Main"/>
    <s v="On Hold"/>
    <n v="176"/>
    <n v="0"/>
    <s v="Retail"/>
    <s v="Active"/>
    <s v="071"/>
    <s v="909"/>
    <n v="6"/>
    <s v="MainWhse"/>
    <s v="Replenish"/>
    <n v="0"/>
  </r>
  <r>
    <x v="179"/>
    <s v="FRIS VODKA 80 PR. 750 ML"/>
    <n v="0"/>
    <s v="BDC"/>
    <s v="Main Whse"/>
    <s v="Main"/>
    <s v="On Hold"/>
    <n v="400"/>
    <n v="0"/>
    <s v="Retail"/>
    <s v="Active"/>
    <s v="071"/>
    <s v="909"/>
    <n v="12"/>
    <s v="MainWhse"/>
    <s v="Replenish"/>
    <n v="0"/>
  </r>
  <r>
    <x v="180"/>
    <s v="MARGARITAVILLE SILVER TEQUILA 80 PR. 750 ML"/>
    <n v="0"/>
    <s v="BDC"/>
    <s v="Main Whse"/>
    <s v="Main"/>
    <s v="On Hold"/>
    <n v="128"/>
    <n v="0"/>
    <s v="Retail"/>
    <s v="Active"/>
    <s v="071"/>
    <s v="909"/>
    <n v="12"/>
    <s v="MainWhse"/>
    <s v="Replenish"/>
    <n v="0"/>
  </r>
  <r>
    <x v="181"/>
    <s v="PINNACLE SALTED CARAMEL VODKA- FRANCE 70 PR. 750 ML"/>
    <n v="14"/>
    <s v="BDC"/>
    <s v="Main Whse"/>
    <s v="Main"/>
    <s v="On Hold"/>
    <n v="14"/>
    <n v="0"/>
    <s v="Retail"/>
    <s v="Active"/>
    <s v="063"/>
    <s v="904"/>
    <n v="12"/>
    <s v="MainWhse"/>
    <s v="Replenish"/>
    <n v="0"/>
  </r>
  <r>
    <x v="182"/>
    <s v="EVAN WILLIAMS BLACK LABEL PET 86 PR. 750 ML"/>
    <n v="180"/>
    <s v="BDC"/>
    <s v="Main Whse"/>
    <s v="Main"/>
    <s v="Available"/>
    <n v="180"/>
    <n v="0"/>
    <s v="Retail"/>
    <s v="Active"/>
    <s v="102"/>
    <s v="905"/>
    <n v="12"/>
    <s v="MainWhse"/>
    <s v="Replenish"/>
    <n v="0"/>
  </r>
  <r>
    <x v="182"/>
    <s v="EVAN WILLIAMS BLACK LABEL PET 86 PR. 750 ML"/>
    <n v="0"/>
    <s v="BDC"/>
    <s v="Main Whse"/>
    <s v="Main"/>
    <s v="On Hold"/>
    <n v="180"/>
    <n v="0"/>
    <s v="Retail"/>
    <s v="Active"/>
    <s v="102"/>
    <s v="905"/>
    <n v="12"/>
    <s v="MainWhse"/>
    <s v="Replenish"/>
    <n v="0"/>
  </r>
  <r>
    <x v="183"/>
    <s v="CABO WABO BLANCO TEQUILA 80 PR. 750 ML"/>
    <n v="104"/>
    <s v="BDC"/>
    <s v="Main Whse"/>
    <s v="Main"/>
    <s v="Available"/>
    <n v="104"/>
    <n v="0"/>
    <s v="Retail"/>
    <s v="Active"/>
    <s v="143"/>
    <s v="905"/>
    <n v="6"/>
    <s v="MainWhse"/>
    <s v="Replenish"/>
    <n v="0"/>
  </r>
  <r>
    <x v="183"/>
    <s v="CABO WABO BLANCO TEQUILA 80 PR. 750 ML"/>
    <n v="0"/>
    <s v="BDC"/>
    <s v="Main Whse"/>
    <s v="Main"/>
    <s v="On Hold"/>
    <n v="104"/>
    <n v="0"/>
    <s v="Retail"/>
    <s v="Active"/>
    <s v="143"/>
    <s v="905"/>
    <n v="6"/>
    <s v="MainWhse"/>
    <s v="Replenish"/>
    <n v="0"/>
  </r>
  <r>
    <x v="184"/>
    <s v="GRAN GALA TRIPLE ORANGE LIQUEUR 80 PR. 750 ML"/>
    <n v="0"/>
    <s v="BDC"/>
    <s v="Main Whse"/>
    <s v="Main"/>
    <s v="On Hold"/>
    <n v="144"/>
    <n v="0"/>
    <s v="Retail"/>
    <s v="Active"/>
    <s v="071"/>
    <s v="909"/>
    <n v="12"/>
    <s v="MainWhse"/>
    <s v="Replenish"/>
    <n v="0"/>
  </r>
  <r>
    <x v="185"/>
    <s v="CROWN ROYAL XO CANADIAN WHISKY 80 PR. 750 ML"/>
    <n v="44"/>
    <s v="BDC"/>
    <s v="Main Whse"/>
    <s v="Main"/>
    <s v="On Hold"/>
    <n v="56"/>
    <n v="0"/>
    <s v="Retail"/>
    <s v="Active"/>
    <s v="049"/>
    <s v="902"/>
    <n v="12"/>
    <s v="MainWhse"/>
    <s v="Replenish"/>
    <n v="0"/>
  </r>
  <r>
    <x v="186"/>
    <s v="EVERCLEAR GRAIN ALCOHOL 190 PR. 750 ML"/>
    <n v="0"/>
    <s v="BDC"/>
    <s v="Main Whse"/>
    <s v="Main"/>
    <s v="On Hold"/>
    <n v="70"/>
    <n v="0"/>
    <s v="Retail"/>
    <s v="Active"/>
    <s v="033"/>
    <s v="901"/>
    <n v="12"/>
    <s v="MainWhse"/>
    <s v="Replenish"/>
    <n v="0"/>
  </r>
  <r>
    <x v="187"/>
    <s v="MIDNIGHT MOON 100 PR. 750 ML"/>
    <n v="0"/>
    <s v="BDC"/>
    <s v="Main Whse"/>
    <s v="Main"/>
    <s v="On Hold"/>
    <n v="20"/>
    <n v="0"/>
    <s v="Retail"/>
    <s v="Active"/>
    <s v="071"/>
    <s v="909"/>
    <n v="6"/>
    <s v="MainWhse"/>
    <s v="Replenish"/>
    <n v="0"/>
  </r>
  <r>
    <x v="188"/>
    <s v="DEKUYPER WATERMELON PUCKER SCHNAPPS 30 PR. 750 ML"/>
    <n v="0"/>
    <s v="BDC"/>
    <s v="Main Whse"/>
    <s v="Main"/>
    <s v="On Hold"/>
    <n v="100"/>
    <n v="0"/>
    <s v="Retail"/>
    <s v="Active"/>
    <s v="063"/>
    <s v="904"/>
    <n v="12"/>
    <s v="MainWhse"/>
    <s v="Replenish"/>
    <n v="0"/>
  </r>
  <r>
    <x v="189"/>
    <s v="SVEDKA STRAWBERRY LEMONADE VODKA- SWEDEN 70 PR. 750 ML"/>
    <n v="0"/>
    <s v="BDC"/>
    <s v="Main Whse"/>
    <s v="Main"/>
    <s v="On Hold"/>
    <n v="56"/>
    <n v="0"/>
    <s v="Retail"/>
    <s v="Active"/>
    <s v="071"/>
    <s v="909"/>
    <n v="12"/>
    <s v="MainWhse"/>
    <s v="Replenish"/>
    <n v="0"/>
  </r>
  <r>
    <x v="190"/>
    <s v="SUNTORY TOKI JAPANESE WHISKY 86 PR. 750 ML"/>
    <n v="57"/>
    <s v="BDC"/>
    <s v="Main Whse"/>
    <s v="Main"/>
    <s v="On Hold"/>
    <n v="57"/>
    <n v="0"/>
    <s v="Retail"/>
    <s v="Active"/>
    <s v="063"/>
    <s v="904"/>
    <n v="6"/>
    <s v="MainWhse"/>
    <s v="Replenish"/>
    <n v="0"/>
  </r>
  <r>
    <x v="191"/>
    <s v="ANGEL'S ENVY KENTUCKY STRAIGHT BOURBON 86 PR. 750 ML"/>
    <n v="0"/>
    <s v="BDC"/>
    <s v="Main Whse"/>
    <s v="Main"/>
    <s v="On Hold"/>
    <n v="208"/>
    <n v="0"/>
    <s v="Retail"/>
    <s v="Active"/>
    <s v="009"/>
    <s v="905"/>
    <n v="6"/>
    <s v="MainWhse"/>
    <s v="Replenish"/>
    <n v="0"/>
  </r>
  <r>
    <x v="192"/>
    <s v="DEEP EDDY RUBY RED GRAPEFRUIT VODKA 70 PR. 750 ML"/>
    <n v="0"/>
    <s v="BDC"/>
    <s v="Main Whse"/>
    <s v="Main"/>
    <s v="On Hold"/>
    <n v="65"/>
    <n v="0"/>
    <s v="Retail"/>
    <s v="Active"/>
    <s v="102"/>
    <s v="905"/>
    <n v="12"/>
    <s v="MainWhse"/>
    <s v="Replenish"/>
    <n v="0"/>
  </r>
  <r>
    <x v="193"/>
    <s v="JAMESON BLACK BARREL IRISH WHISKEY 80 PR. 750 ML"/>
    <n v="0"/>
    <s v="BDC"/>
    <s v="Main Whse"/>
    <s v="Main"/>
    <s v="On Hold"/>
    <n v="56"/>
    <n v="0"/>
    <s v="Retail"/>
    <s v="Active"/>
    <s v="005"/>
    <s v="905"/>
    <n v="12"/>
    <s v="MainWhse"/>
    <s v="Replenish"/>
    <n v="0"/>
  </r>
  <r>
    <x v="194"/>
    <s v="SEAGRAM'S EXTRA DRY GIN PET 80 PR. 750 ML"/>
    <n v="0"/>
    <s v="BDC"/>
    <s v="Main Whse"/>
    <s v="Main"/>
    <s v="On Hold"/>
    <n v="180"/>
    <n v="0"/>
    <s v="Retail"/>
    <s v="Active"/>
    <s v="005"/>
    <s v="905"/>
    <n v="12"/>
    <s v="MainWhse"/>
    <s v="Replenish"/>
    <n v="0"/>
  </r>
  <r>
    <x v="195"/>
    <s v="CROWN ROYAL W/TUMBLING TOWER 80PR. 750 ML"/>
    <n v="900"/>
    <s v="BDC"/>
    <s v="Main Whse"/>
    <s v="Main"/>
    <s v="VAP"/>
    <n v="900"/>
    <n v="0"/>
    <s v="VAP/Gift set"/>
    <s v="Active"/>
    <s v="049"/>
    <s v="902"/>
    <n v="6"/>
    <s v="MainWhse"/>
    <s v="NoReplen"/>
    <n v="0"/>
  </r>
  <r>
    <x v="196"/>
    <s v="DELEON BLANCO TEQUILA 80 PR. 750 ML"/>
    <n v="0"/>
    <s v="BDC"/>
    <s v="Main Whse"/>
    <s v="Main"/>
    <s v="On Hold"/>
    <n v="176"/>
    <n v="0"/>
    <s v="Retail"/>
    <s v="Active"/>
    <s v="049"/>
    <s v="902"/>
    <n v="12"/>
    <s v="MainWhse"/>
    <s v="Replenish"/>
    <n v="0"/>
  </r>
  <r>
    <x v="197"/>
    <s v="JIM BEAM KENTUCKY FIRE WHISKEY 70 PR. 750 ML"/>
    <n v="0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198"/>
    <s v="PINNACLE PINEAPPLE VODKA- FRANCE 70 PR. 750 ML"/>
    <n v="38"/>
    <s v="BDC"/>
    <s v="Main Whse"/>
    <s v="Main"/>
    <s v="On Hold"/>
    <n v="56"/>
    <n v="0"/>
    <s v="Retail"/>
    <s v="Active"/>
    <s v="063"/>
    <s v="904"/>
    <n v="12"/>
    <s v="MainWhse"/>
    <s v="Replenish"/>
    <n v="0"/>
  </r>
  <r>
    <x v="199"/>
    <s v="NEW AMSTERDAM PINEAPPLE VODKA 70 PR. 750 ML"/>
    <n v="0"/>
    <s v="BDC"/>
    <s v="Main Whse"/>
    <s v="Main"/>
    <s v="On Hold"/>
    <n v="136"/>
    <n v="0"/>
    <s v="Retail"/>
    <s v="Active"/>
    <s v="124"/>
    <s v="901"/>
    <n v="12"/>
    <s v="MainWhse"/>
    <s v="Replenish"/>
    <n v="0"/>
  </r>
  <r>
    <x v="200"/>
    <s v="SMIRNOFF PEACH VODKA 7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01"/>
    <s v="SMIRNOFF WATERMELON VODKA 7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02"/>
    <s v="SMIRNOFF VODKA PET 80 PR. 750 ML"/>
    <n v="0"/>
    <s v="BDC"/>
    <s v="Main Whse"/>
    <s v="Main"/>
    <s v="On Hold"/>
    <n v="540"/>
    <n v="0"/>
    <s v="Retail"/>
    <s v="Active"/>
    <s v="049"/>
    <s v="902"/>
    <n v="12"/>
    <s v="MainWhse"/>
    <s v="Replenish"/>
    <n v="0"/>
  </r>
  <r>
    <x v="203"/>
    <s v="SMIRNOFF ORANGE VODKA 7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04"/>
    <s v="SMIRNOFF RASPBERRY VODKA 7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05"/>
    <s v="SMIRNOFF GREEN APPLE VODKA 7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06"/>
    <s v="MONKEY SHOULDER SCOTCH 86 PR. 750 ML"/>
    <n v="106.666667"/>
    <s v="BDC"/>
    <s v="Main Whse"/>
    <s v="Main"/>
    <s v="Available"/>
    <n v="120"/>
    <n v="0"/>
    <s v="Retail"/>
    <s v="Active"/>
    <s v="135"/>
    <s v="901"/>
    <n v="6"/>
    <s v="MainWhse"/>
    <s v="Replenish"/>
    <n v="0"/>
  </r>
  <r>
    <x v="206"/>
    <s v="MONKEY SHOULDER SCOTCH 86 PR. 750 ML"/>
    <n v="0"/>
    <s v="BDC"/>
    <s v="Main Whse"/>
    <s v="Main"/>
    <s v="On Hold"/>
    <n v="120"/>
    <n v="0"/>
    <s v="Retail"/>
    <s v="Active"/>
    <s v="135"/>
    <s v="901"/>
    <n v="6"/>
    <s v="MainWhse"/>
    <s v="Replenish"/>
    <n v="0"/>
  </r>
  <r>
    <x v="207"/>
    <s v="D'USSE VSOP COGNAC 80 PR. 750 ML"/>
    <n v="0"/>
    <s v="BDC"/>
    <s v="Main Whse"/>
    <s v="Main"/>
    <s v="On Hold"/>
    <n v="688"/>
    <n v="0"/>
    <s v="Retail"/>
    <s v="Active"/>
    <s v="009"/>
    <s v="905"/>
    <n v="6"/>
    <s v="MainWhse"/>
    <s v="Replenish"/>
    <n v="0"/>
  </r>
  <r>
    <x v="208"/>
    <s v="GREY GOOSE VODKA- FRANCE 80 PR. 750 ML"/>
    <n v="0"/>
    <s v="BDC"/>
    <s v="Main Whse"/>
    <s v="Main"/>
    <s v="On Hold"/>
    <n v="480"/>
    <n v="0"/>
    <s v="Retail"/>
    <s v="Active"/>
    <s v="009"/>
    <s v="905"/>
    <n v="12"/>
    <s v="MainWhse"/>
    <s v="Replenish"/>
    <n v="0"/>
  </r>
  <r>
    <x v="209"/>
    <s v="PARROT BAY COCONUT RUM 48 PR. 750 ML"/>
    <n v="0"/>
    <s v="BDC"/>
    <s v="Main Whse"/>
    <s v="Main"/>
    <s v="On Hold"/>
    <n v="85"/>
    <n v="0"/>
    <s v="Retail"/>
    <s v="Active"/>
    <s v="071"/>
    <s v="909"/>
    <n v="12"/>
    <s v="MainWhse"/>
    <s v="Replenish"/>
    <n v="0"/>
  </r>
  <r>
    <x v="210"/>
    <s v="CROWN ROYAL REGAL APPLE CANADIAN WHISKY 70 PR. 750 ML"/>
    <n v="0"/>
    <s v="BDC"/>
    <s v="Main Whse"/>
    <s v="Main"/>
    <s v="On Hold"/>
    <n v="672"/>
    <n v="0"/>
    <s v="Retail"/>
    <s v="Active"/>
    <s v="049"/>
    <s v="902"/>
    <n v="12"/>
    <s v="MainWhse"/>
    <s v="Replenish"/>
    <n v="0"/>
  </r>
  <r>
    <x v="211"/>
    <s v="HORNITOS PLATA TEQUILA 80 PR. 750 ML"/>
    <n v="0"/>
    <s v="BDC"/>
    <s v="Main Whse"/>
    <s v="Main"/>
    <s v="On Hold"/>
    <n v="220"/>
    <n v="0"/>
    <s v="Retail"/>
    <s v="Active"/>
    <s v="063"/>
    <s v="904"/>
    <n v="12"/>
    <s v="MainWhse"/>
    <s v="Replenish"/>
    <n v="0"/>
  </r>
  <r>
    <x v="212"/>
    <s v="MAKER'S MARK CASK STRENGTH BOURBON 109 PR. 750 ML"/>
    <n v="0"/>
    <s v="BDC"/>
    <s v="Main Whse"/>
    <s v="Main"/>
    <s v="On Hold"/>
    <n v="100"/>
    <n v="0"/>
    <s v="Retail"/>
    <s v="Active"/>
    <s v="063"/>
    <s v="904"/>
    <n v="6"/>
    <s v="MainWhse"/>
    <s v="Replenish"/>
    <n v="0"/>
  </r>
  <r>
    <x v="213"/>
    <s v="PLATINUM 7X VODKA PET 80 PR. 750 ML"/>
    <n v="0"/>
    <s v="BDC"/>
    <s v="Main Whse"/>
    <s v="Main"/>
    <s v="On Hold"/>
    <n v="720"/>
    <n v="0"/>
    <s v="Retail"/>
    <s v="Active"/>
    <s v="071"/>
    <s v="909"/>
    <n v="12"/>
    <s v="MainWhse"/>
    <s v="Replenish"/>
    <n v="0"/>
  </r>
  <r>
    <x v="214"/>
    <s v="DEEP EDDY LEMON VODKA 70 PR. 750 ML"/>
    <n v="0"/>
    <s v="BDC"/>
    <s v="Main Whse"/>
    <s v="Main"/>
    <s v="On Hold"/>
    <n v="650"/>
    <n v="0"/>
    <s v="Retail"/>
    <s v="Active"/>
    <s v="102"/>
    <s v="905"/>
    <n v="12"/>
    <s v="MainWhse"/>
    <s v="Replenish"/>
    <n v="0"/>
  </r>
  <r>
    <x v="215"/>
    <s v="WOODFORD RESERVE BOURBON 90 PR. 750 ML"/>
    <n v="0"/>
    <s v="BDC"/>
    <s v="Main Whse"/>
    <s v="Main"/>
    <s v="On Hold"/>
    <n v="312"/>
    <n v="0"/>
    <s v="Retail"/>
    <s v="Active"/>
    <s v="109"/>
    <s v="909"/>
    <n v="12"/>
    <s v="MainWhse"/>
    <s v="Replenish"/>
    <n v="0"/>
  </r>
  <r>
    <x v="216"/>
    <s v="WOODFORD RESERVE DOUBLE OAKED BOURBON 90 PR. 750 ML"/>
    <n v="0"/>
    <s v="BDC"/>
    <s v="Main Whse"/>
    <s v="Main"/>
    <s v="On Hold"/>
    <n v="210"/>
    <n v="0"/>
    <s v="Retail"/>
    <s v="Active"/>
    <s v="109"/>
    <s v="909"/>
    <n v="6"/>
    <s v="MainWhse"/>
    <s v="Replenish"/>
    <n v="0"/>
  </r>
  <r>
    <x v="217"/>
    <s v="PAUL MASSON RED BERRY BRANDY PR. 54 750 ML"/>
    <n v="30"/>
    <s v="BDC"/>
    <s v="Main Whse"/>
    <s v="Main"/>
    <s v="Available"/>
    <n v="32"/>
    <n v="0"/>
    <s v="Retail"/>
    <s v="Active"/>
    <s v="071"/>
    <s v="909"/>
    <n v="12"/>
    <s v="MainWhse"/>
    <s v="Replenish"/>
    <n v="0"/>
  </r>
  <r>
    <x v="218"/>
    <s v="CORAZON BLANCO TEQUILA 80 PR. 750 ML"/>
    <n v="0"/>
    <s v="BDC"/>
    <s v="Main Whse"/>
    <s v="Main"/>
    <s v="On Hold"/>
    <n v="800"/>
    <n v="0"/>
    <s v="Retail"/>
    <s v="Active"/>
    <s v="071"/>
    <s v="909"/>
    <n v="6"/>
    <s v="MainWhse"/>
    <s v="Replenish"/>
    <n v="0"/>
  </r>
  <r>
    <x v="219"/>
    <s v="JIM BEAM APPLE WHISKEY 70 PR. 750 ML"/>
    <n v="0"/>
    <s v="BDC"/>
    <s v="Main Whse"/>
    <s v="Main"/>
    <s v="On Hold"/>
    <n v="140"/>
    <n v="0"/>
    <s v="Retail"/>
    <s v="Active"/>
    <s v="063"/>
    <s v="904"/>
    <n v="12"/>
    <s v="MainWhse"/>
    <s v="Replenish"/>
    <n v="0"/>
  </r>
  <r>
    <x v="220"/>
    <s v="HIBIKI HARMONY JAPANESE WHISKY 86 PR. 750 ML"/>
    <n v="9"/>
    <s v="BDC"/>
    <s v="Main Whse"/>
    <s v="Main"/>
    <s v="On Hold"/>
    <n v="15"/>
    <n v="0"/>
    <s v="Retail"/>
    <s v="Active"/>
    <s v="063"/>
    <s v="904"/>
    <n v="6"/>
    <s v="MainWhse"/>
    <s v="Replenish"/>
    <n v="0"/>
  </r>
  <r>
    <x v="221"/>
    <s v="E &amp; J APPLE BRANDY 60 PR. 750 ML"/>
    <n v="0"/>
    <s v="BDC"/>
    <s v="Main Whse"/>
    <s v="Main"/>
    <s v="On Hold"/>
    <n v="45"/>
    <n v="0"/>
    <s v="Retail"/>
    <s v="Active"/>
    <s v="124"/>
    <s v="901"/>
    <n v="12"/>
    <s v="MainWhse"/>
    <s v="Replenish"/>
    <n v="0"/>
  </r>
  <r>
    <x v="222"/>
    <s v="RICH &amp; RARE APPLE CANADIAN WHISKY 70 PR. 750 ML"/>
    <n v="0"/>
    <s v="BDC"/>
    <s v="Main Whse"/>
    <s v="Main"/>
    <s v="On Hold"/>
    <n v="98"/>
    <n v="0"/>
    <s v="Retail"/>
    <s v="Active"/>
    <s v="071"/>
    <s v="909"/>
    <n v="12"/>
    <s v="MainWhse"/>
    <s v="Replenish"/>
    <n v="0"/>
  </r>
  <r>
    <x v="223"/>
    <s v="ESPOLON REPOSADO TEQUILA 80 PR. 750 ML"/>
    <n v="0"/>
    <s v="BDC"/>
    <s v="Main Whse"/>
    <s v="Main"/>
    <s v="On Hold"/>
    <n v="280"/>
    <n v="0"/>
    <s v="Retail"/>
    <s v="Active"/>
    <s v="143"/>
    <s v="905"/>
    <n v="12"/>
    <s v="MainWhse"/>
    <s v="Replenish"/>
    <n v="0"/>
  </r>
  <r>
    <x v="224"/>
    <s v="BURNETT'S VODKA PET 80 PR. 750 ML"/>
    <n v="0"/>
    <s v="BDC"/>
    <s v="Main Whse"/>
    <s v="Main"/>
    <s v="On Hold"/>
    <n v="90"/>
    <n v="0"/>
    <s v="Retail"/>
    <s v="Active"/>
    <s v="102"/>
    <s v="905"/>
    <n v="12"/>
    <s v="MainWhse"/>
    <s v="Replenish"/>
    <n v="0"/>
  </r>
  <r>
    <x v="225"/>
    <s v="BAKER'S SINGLE BARREL BOURBON 107 PR. 7 YR. 750 ML"/>
    <n v="20"/>
    <s v="BDC"/>
    <s v="Main Whse"/>
    <s v="Main"/>
    <s v="On Hold"/>
    <n v="20"/>
    <n v="0"/>
    <s v="Retail"/>
    <s v="Active"/>
    <s v="063"/>
    <s v="904"/>
    <n v="6"/>
    <s v="MainWhse"/>
    <s v="Replenish"/>
    <n v="0"/>
  </r>
  <r>
    <x v="226"/>
    <s v="EFFEN VODKA- NETHERLANDS 80 PR. 750 ML"/>
    <n v="0"/>
    <s v="BDC"/>
    <s v="Main Whse"/>
    <s v="Main"/>
    <s v="On Hold"/>
    <n v="55"/>
    <n v="0"/>
    <s v="Retail"/>
    <s v="Active"/>
    <s v="063"/>
    <s v="904"/>
    <n v="6"/>
    <s v="MainWhse"/>
    <s v="Replenish"/>
    <n v="0"/>
  </r>
  <r>
    <x v="227"/>
    <s v="OLE SMOKY TENNESSEE CHERRIES MOONSHINE 100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228"/>
    <s v="OLE SMOKY TENNESSEE BLACKBERRY MOONSHINE 80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229"/>
    <s v="HPNOTIQ COCKTAIL- FRANCE 34 PR. 750 ML"/>
    <n v="0"/>
    <s v="BDC"/>
    <s v="Main Whse"/>
    <s v="Main"/>
    <s v="On Hold"/>
    <n v="96"/>
    <n v="0"/>
    <s v="Retail"/>
    <s v="Active"/>
    <s v="102"/>
    <s v="905"/>
    <n v="6"/>
    <s v="MainWhse"/>
    <s v="Replenish"/>
    <n v="0"/>
  </r>
  <r>
    <x v="230"/>
    <s v="MILAGRO SILVER TEQUILA 80 PR. 750 ML"/>
    <n v="153.66666699999999"/>
    <s v="BDC"/>
    <s v="Main Whse"/>
    <s v="Main"/>
    <s v="Available"/>
    <n v="240"/>
    <n v="0"/>
    <s v="Retail"/>
    <s v="Active"/>
    <s v="135"/>
    <s v="901"/>
    <n v="6"/>
    <s v="MainWhse"/>
    <s v="Replenish"/>
    <n v="0"/>
  </r>
  <r>
    <x v="230"/>
    <s v="MILAGRO SILVER TEQUILA 80 PR. 750 ML"/>
    <n v="0"/>
    <s v="BDC"/>
    <s v="Main Whse"/>
    <s v="Main"/>
    <s v="On Hold"/>
    <n v="240"/>
    <n v="0"/>
    <s v="Retail"/>
    <s v="Active"/>
    <s v="135"/>
    <s v="901"/>
    <n v="6"/>
    <s v="MainWhse"/>
    <s v="Replenish"/>
    <n v="0"/>
  </r>
  <r>
    <x v="231"/>
    <s v="OLE SMOKY PEACHES MOONSHINE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232"/>
    <s v="BULLEIT BOURBON 90 PR. 750 ML"/>
    <n v="0"/>
    <s v="BDC"/>
    <s v="Main Whse"/>
    <s v="Main"/>
    <s v="On Hold"/>
    <n v="240"/>
    <n v="0"/>
    <s v="Retail"/>
    <s v="Active"/>
    <s v="049"/>
    <s v="902"/>
    <n v="12"/>
    <s v="MainWhse"/>
    <s v="Replenish"/>
    <n v="0"/>
  </r>
  <r>
    <x v="233"/>
    <s v="OLE SMOKY APPLE PIE MOONSHINE 70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234"/>
    <s v="MALIBU PINEAPPLE RUM  42 PR. 750 ML"/>
    <n v="0"/>
    <s v="BDC"/>
    <s v="Main Whse"/>
    <s v="Main"/>
    <s v="On Hold"/>
    <n v="180"/>
    <n v="0"/>
    <s v="Retail"/>
    <s v="Active"/>
    <s v="005"/>
    <s v="905"/>
    <n v="12"/>
    <s v="MainWhse"/>
    <s v="Replenish"/>
    <n v="0"/>
  </r>
  <r>
    <x v="235"/>
    <s v="DON JULIO ANEJO TEQUILA 80 PR. 750 ML"/>
    <n v="0"/>
    <s v="BDC"/>
    <s v="Main Whse"/>
    <s v="Main"/>
    <s v="On Hold"/>
    <n v="288"/>
    <n v="0"/>
    <s v="Retail"/>
    <s v="Active"/>
    <s v="049"/>
    <s v="902"/>
    <n v="6"/>
    <s v="MainWhse"/>
    <s v="Replenish"/>
    <n v="0"/>
  </r>
  <r>
    <x v="236"/>
    <s v="EFFEN BLOOD ORANGE VODKA- NETHERLANDS 75 PR. 750 ML"/>
    <n v="26"/>
    <s v="BDC"/>
    <s v="Main Whse"/>
    <s v="Main"/>
    <s v="On Hold"/>
    <n v="56"/>
    <n v="0"/>
    <s v="Retail"/>
    <s v="Active"/>
    <s v="063"/>
    <s v="904"/>
    <n v="6"/>
    <s v="MainWhse"/>
    <s v="Replenish"/>
    <n v="0"/>
  </r>
  <r>
    <x v="237"/>
    <s v="JIM BEAM DOUBLE OAK BOURBON 86 PR. 750 ML"/>
    <n v="4"/>
    <s v="BDC"/>
    <s v="Main Whse"/>
    <s v="Main"/>
    <s v="On Hold"/>
    <n v="22"/>
    <n v="0"/>
    <s v="Retail"/>
    <s v="Active"/>
    <s v="063"/>
    <s v="904"/>
    <n v="12"/>
    <s v="MainWhse"/>
    <s v="Replenish"/>
    <n v="0"/>
  </r>
  <r>
    <x v="238"/>
    <s v="MCCLELLAND'S HIGHLAND SCOTCH 80 PR. 750 ML"/>
    <n v="14"/>
    <s v="BDC"/>
    <s v="Main Whse"/>
    <s v="Main"/>
    <s v="On Hold"/>
    <n v="14"/>
    <n v="0"/>
    <s v="Retail"/>
    <s v="Active"/>
    <s v="063"/>
    <s v="904"/>
    <n v="12"/>
    <s v="MainWhse"/>
    <s v="Replenish"/>
    <n v="0"/>
  </r>
  <r>
    <x v="239"/>
    <s v="E &amp; J VSOP BRANDY 80 PR. 750 ML"/>
    <n v="0"/>
    <s v="BDC"/>
    <s v="Main Whse"/>
    <s v="Main"/>
    <s v="On Hold"/>
    <n v="135"/>
    <n v="0"/>
    <s v="Retail"/>
    <s v="Active"/>
    <s v="124"/>
    <s v="901"/>
    <n v="12"/>
    <s v="MainWhse"/>
    <s v="Replenish"/>
    <n v="0"/>
  </r>
  <r>
    <x v="240"/>
    <s v="CLYDE MAY'S STRAIGHT BOURBON 92 PR. 750 ML"/>
    <n v="0"/>
    <s v="BDC"/>
    <s v="Main Whse"/>
    <s v="Main"/>
    <s v="On Hold"/>
    <n v="76"/>
    <n v="0"/>
    <s v="Retail"/>
    <s v="Active"/>
    <s v="057"/>
    <s v="901"/>
    <n v="6"/>
    <s v="MainWhse"/>
    <s v="Replenish"/>
    <n v="0"/>
  </r>
  <r>
    <x v="241"/>
    <s v="NEW AMSTERDAM APPLE VODKA 70 PR. 750 ML"/>
    <n v="0"/>
    <s v="BDC"/>
    <s v="Main Whse"/>
    <s v="Main"/>
    <s v="On Hold"/>
    <n v="68"/>
    <n v="0"/>
    <s v="Retail"/>
    <s v="Active"/>
    <s v="124"/>
    <s v="901"/>
    <n v="12"/>
    <s v="MainWhse"/>
    <s v="Replenish"/>
    <n v="0"/>
  </r>
  <r>
    <x v="242"/>
    <s v="THE BOTANIST ISLAY DRY GIN- SCOTLAND 92 PR. 750 ML"/>
    <n v="0"/>
    <s v="BDC"/>
    <s v="Main Whse"/>
    <s v="Main"/>
    <s v="On Hold"/>
    <n v="54"/>
    <n v="0"/>
    <s v="Retail"/>
    <s v="Active"/>
    <s v="032"/>
    <s v="901"/>
    <n v="6"/>
    <s v="MainWhse"/>
    <s v="Replenish"/>
    <n v="0"/>
  </r>
  <r>
    <x v="243"/>
    <s v="OLE SMOKY SHINE NOG MOONSHINE 35 PR. 750 ML"/>
    <n v="308"/>
    <s v="BDC"/>
    <s v="Main Whse"/>
    <s v="Main"/>
    <s v="Available"/>
    <n v="308"/>
    <n v="0"/>
    <s v="VAP/Gift set"/>
    <s v="Active"/>
    <s v="194"/>
    <s v="905"/>
    <n v="6"/>
    <s v="MainWhse"/>
    <s v="NoReplen"/>
    <n v="0"/>
  </r>
  <r>
    <x v="244"/>
    <s v="GRANNY'S GINGERBREAD CREAM LIQUEUR 25 PR. 750 ML"/>
    <n v="104"/>
    <s v="BDC"/>
    <s v="Main Whse"/>
    <s v="Main"/>
    <s v="Available"/>
    <n v="104"/>
    <n v="0"/>
    <s v="Retail"/>
    <s v="Active"/>
    <s v="071"/>
    <s v="909"/>
    <n v="12"/>
    <s v="MainWhse"/>
    <s v="NoReplen"/>
    <n v="0"/>
  </r>
  <r>
    <x v="245"/>
    <s v="PAUL MASSON PINEAPPLE BRANDY 54 PR. 750 ML"/>
    <n v="43"/>
    <s v="BDC"/>
    <s v="Main Whse"/>
    <s v="Main"/>
    <s v="Available"/>
    <n v="48"/>
    <n v="0"/>
    <s v="Retail"/>
    <s v="Active"/>
    <s v="071"/>
    <s v="909"/>
    <n v="12"/>
    <s v="MainWhse"/>
    <s v="Replenish"/>
    <n v="0"/>
  </r>
  <r>
    <x v="246"/>
    <s v="REDMONT VODKA 80 PR. 750 ML"/>
    <n v="0"/>
    <s v="BDC"/>
    <s v="Main Whse"/>
    <s v="Main"/>
    <s v="On Hold"/>
    <n v="176"/>
    <n v="0"/>
    <s v="Retail"/>
    <s v="Active"/>
    <s v="268"/>
    <s v="905"/>
    <n v="6"/>
    <s v="MainWhse"/>
    <s v="Replenish"/>
    <n v="0"/>
  </r>
  <r>
    <x v="247"/>
    <s v="JIM BEAM APPLE WHISKEY PET 70 PR. 750 ML"/>
    <n v="0"/>
    <s v="BDC"/>
    <s v="Main Whse"/>
    <s v="Main"/>
    <s v="On Hold"/>
    <n v="18"/>
    <n v="0"/>
    <s v="Retail"/>
    <s v="Active"/>
    <s v="063"/>
    <s v="904"/>
    <n v="12"/>
    <s v="MainWhse"/>
    <s v="Replenish"/>
    <n v="0"/>
  </r>
  <r>
    <x v="248"/>
    <s v="HARTLEY VSOP BRANDY- ITALY 80 PR. 750 ML"/>
    <n v="32"/>
    <s v="BDC"/>
    <s v="Main Whse"/>
    <s v="Main"/>
    <s v="Available"/>
    <n v="32"/>
    <n v="0"/>
    <s v="Retail"/>
    <s v="Active"/>
    <s v="071"/>
    <s v="909"/>
    <n v="12"/>
    <s v="MainWhse"/>
    <s v="Replenish"/>
    <n v="0"/>
  </r>
  <r>
    <x v="249"/>
    <s v="LUNAZUL BLANCO TEQUILA 80 PR. 750 ML"/>
    <n v="770"/>
    <s v="BDC"/>
    <s v="Main Whse"/>
    <s v="Main"/>
    <s v="Available"/>
    <n v="770"/>
    <n v="0"/>
    <s v="Retail"/>
    <s v="Active"/>
    <s v="102"/>
    <s v="905"/>
    <n v="12"/>
    <s v="MainWhse"/>
    <s v="Replenish"/>
    <n v="0"/>
  </r>
  <r>
    <x v="250"/>
    <s v="OLE SMOKY HUNCH PUNCH MOONSHINE 80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251"/>
    <s v="OLE SMOKY SALTY CARAMEL WHISKEY 70 PR. 750 ML"/>
    <n v="0"/>
    <s v="BDC"/>
    <s v="Main Whse"/>
    <s v="Main"/>
    <s v="On Hold"/>
    <n v="224"/>
    <n v="0"/>
    <s v="Retail"/>
    <s v="Active"/>
    <s v="194"/>
    <s v="904"/>
    <n v="6"/>
    <s v="MainWhse"/>
    <s v="Replenish"/>
    <n v="0"/>
  </r>
  <r>
    <x v="252"/>
    <s v="WOODFORD RESERVE RYE WHISKEY 90 PR. 750 ML"/>
    <n v="0"/>
    <s v="BDC"/>
    <s v="Main Whse"/>
    <s v="Main"/>
    <s v="On Hold"/>
    <n v="44"/>
    <n v="0"/>
    <s v="Retail"/>
    <s v="Active"/>
    <s v="109"/>
    <s v="909"/>
    <n v="6"/>
    <s v="MainWhse"/>
    <s v="Replenish"/>
    <n v="0"/>
  </r>
  <r>
    <x v="253"/>
    <s v="SKOL VODKA PET 80 PR. 750 ML"/>
    <n v="0"/>
    <s v="BDC"/>
    <s v="Main Whse"/>
    <s v="Main"/>
    <s v="On Hold"/>
    <n v="360"/>
    <n v="0"/>
    <s v="Retail"/>
    <s v="Active"/>
    <s v="071"/>
    <s v="909"/>
    <n v="12"/>
    <s v="MainWhse"/>
    <s v="Replenish"/>
    <n v="0"/>
  </r>
  <r>
    <x v="254"/>
    <s v="APEROL APERITIVO LIQUEUR- ITALY 22 PR. 750 ML"/>
    <n v="0"/>
    <s v="BDC"/>
    <s v="Main Whse"/>
    <s v="Main"/>
    <s v="On Hold"/>
    <n v="560"/>
    <n v="0"/>
    <s v="Retail"/>
    <s v="Active"/>
    <s v="143"/>
    <s v="905"/>
    <n v="6"/>
    <s v="MainWhse"/>
    <s v="Replenish"/>
    <n v="0"/>
  </r>
  <r>
    <x v="255"/>
    <s v="LARCENY BOURBON WHISKEY 92 PR. 750 ML"/>
    <n v="0"/>
    <s v="BDC"/>
    <s v="Main Whse"/>
    <s v="Main"/>
    <s v="On Hold"/>
    <n v="60"/>
    <n v="0"/>
    <s v="Retail"/>
    <s v="Active"/>
    <s v="102"/>
    <s v="905"/>
    <n v="12"/>
    <s v="MainWhse"/>
    <s v="Replenish"/>
    <n v="0"/>
  </r>
  <r>
    <x v="256"/>
    <s v="EVAN WILLIAMS B.I.B. WHITE LABEL 100 PR. 750 ML"/>
    <n v="0"/>
    <s v="BDC"/>
    <s v="Main Whse"/>
    <s v="Main"/>
    <s v="On Hold"/>
    <n v="140"/>
    <n v="0"/>
    <s v="Retail"/>
    <s v="Active"/>
    <s v="102"/>
    <s v="905"/>
    <n v="12"/>
    <s v="MainWhse"/>
    <s v="Replenish"/>
    <n v="0"/>
  </r>
  <r>
    <x v="257"/>
    <s v="SMIRNOFF RED WHITE &amp; BERRY VODKA 60 PR. 750 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58"/>
    <s v="HIGH WEST DOUBLE RYE WHISKEY 92 PR. 750 ML"/>
    <n v="28"/>
    <s v="BDC"/>
    <s v="Main Whse"/>
    <s v="Main"/>
    <s v="Available"/>
    <n v="28"/>
    <n v="0"/>
    <s v="Retail"/>
    <s v="Active"/>
    <s v="125"/>
    <s v="904"/>
    <n v="6"/>
    <s v="MainWhse"/>
    <s v="Replenish"/>
    <n v="0"/>
  </r>
  <r>
    <x v="259"/>
    <s v="1800 SILVER TEQUILA  80 PR. 750 ML"/>
    <n v="0"/>
    <s v="BDC"/>
    <s v="Main Whse"/>
    <s v="Main"/>
    <s v="On Hold"/>
    <n v="315"/>
    <n v="0"/>
    <s v="Retail"/>
    <s v="Active"/>
    <s v="170"/>
    <s v="916"/>
    <n v="12"/>
    <s v="MainWhse"/>
    <s v="Replenish"/>
    <n v="0"/>
  </r>
  <r>
    <x v="260"/>
    <s v="HIGH WEST BOURBON 92 PR. 750 ML"/>
    <n v="54"/>
    <s v="BDC"/>
    <s v="Main Whse"/>
    <s v="Main"/>
    <s v="Available"/>
    <n v="56"/>
    <n v="0"/>
    <s v="Retail"/>
    <s v="Active"/>
    <s v="125"/>
    <s v="904"/>
    <n v="6"/>
    <s v="MainWhse"/>
    <s v="Replenish"/>
    <n v="0"/>
  </r>
  <r>
    <x v="261"/>
    <s v="BACARDI LIGHT RUM PET 80 PR. 750 ML"/>
    <n v="0"/>
    <s v="BDC"/>
    <s v="Main Whse"/>
    <s v="Main"/>
    <s v="On Hold"/>
    <n v="360"/>
    <n v="0"/>
    <s v="Retail"/>
    <s v="Active"/>
    <s v="009"/>
    <s v="905"/>
    <n v="12"/>
    <s v="MainWhse"/>
    <s v="Replenish"/>
    <n v="0"/>
  </r>
  <r>
    <x v="262"/>
    <s v="BASIL HAYDEN DARK RYE WHISKEY 80 PR. 750 ML"/>
    <n v="11.666667"/>
    <s v="BDC"/>
    <s v="Main Whse"/>
    <s v="Main"/>
    <s v="On Hold"/>
    <n v="44"/>
    <n v="0"/>
    <s v="Retail"/>
    <s v="Active"/>
    <s v="063"/>
    <s v="904"/>
    <n v="6"/>
    <s v="MainWhse"/>
    <s v="Replenish"/>
    <n v="0"/>
  </r>
  <r>
    <x v="263"/>
    <s v="PATRON REPOSADO TEQUILA 80 PR. 750 ML"/>
    <n v="0"/>
    <s v="BDC"/>
    <s v="Main Whse"/>
    <s v="Main"/>
    <s v="On Hold"/>
    <n v="126"/>
    <n v="0"/>
    <s v="Retail"/>
    <s v="Active"/>
    <s v="009"/>
    <s v="905"/>
    <n v="12"/>
    <s v="MainWhse"/>
    <s v="Replenish"/>
    <n v="0"/>
  </r>
  <r>
    <x v="264"/>
    <s v="PATRON SILVER TEQUILA 80 PR. 750 ML"/>
    <n v="0"/>
    <s v="BDC"/>
    <s v="Main Whse"/>
    <s v="Main"/>
    <s v="On Hold"/>
    <n v="798"/>
    <n v="0"/>
    <s v="Retail"/>
    <s v="Active"/>
    <s v="009"/>
    <s v="905"/>
    <n v="12"/>
    <s v="MainWhse"/>
    <s v="Replenish"/>
    <n v="0"/>
  </r>
  <r>
    <x v="265"/>
    <s v="JIM BEAM VANILLA BOURBON WHISKEY 70 PR. 750 ML"/>
    <n v="0"/>
    <s v="BDC"/>
    <s v="Main Whse"/>
    <s v="Main"/>
    <s v="On Hold"/>
    <n v="140"/>
    <n v="0"/>
    <s v="Retail"/>
    <s v="Active"/>
    <s v="063"/>
    <s v="904"/>
    <n v="12"/>
    <s v="MainWhse"/>
    <s v="Replenish"/>
    <n v="0"/>
  </r>
  <r>
    <x v="266"/>
    <s v="CASAMIGOS REPOSADO TEQUILA 80 PR. 750 ML"/>
    <n v="0"/>
    <s v="BDC"/>
    <s v="Main Whse"/>
    <s v="Main"/>
    <s v="On Hold"/>
    <n v="420"/>
    <n v="0"/>
    <s v="Retail"/>
    <s v="Active"/>
    <s v="049"/>
    <s v="904"/>
    <n v="6"/>
    <s v="MainWhse"/>
    <s v="Replenish"/>
    <n v="0"/>
  </r>
  <r>
    <x v="267"/>
    <s v="RED STAG BLACK CHERRY BOURBON 70 PR. 750 ML"/>
    <n v="0"/>
    <s v="BDC"/>
    <s v="Main Whse"/>
    <s v="Main"/>
    <s v="On Hold"/>
    <n v="210"/>
    <n v="0"/>
    <s v="Retail"/>
    <s v="Active"/>
    <s v="063"/>
    <s v="904"/>
    <n v="12"/>
    <s v="MainWhse"/>
    <s v="Replenish"/>
    <n v="0"/>
  </r>
  <r>
    <x v="268"/>
    <s v="CRUZAN SINGLE BARREL RUM- VIRGIN ISLANDS 80 PR. 750 ML"/>
    <n v="0"/>
    <s v="BDC"/>
    <s v="Main Whse"/>
    <s v="Main"/>
    <s v="On Hold"/>
    <n v="20"/>
    <n v="0"/>
    <s v="Retail"/>
    <s v="Active"/>
    <s v="063"/>
    <s v="904"/>
    <n v="6"/>
    <s v="MainWhse"/>
    <s v="Replenish"/>
    <n v="0"/>
  </r>
  <r>
    <x v="269"/>
    <s v="ABSENTE ABSINTHE LIQUEUR SET- FRANCE 110 PR. 750 ML"/>
    <n v="3"/>
    <s v="BDC"/>
    <s v="Main Whse"/>
    <s v="Main"/>
    <s v="Available"/>
    <n v="5"/>
    <n v="0"/>
    <s v="Retail"/>
    <s v="Active"/>
    <s v="120"/>
    <s v="905"/>
    <n v="12"/>
    <s v="MainWhse"/>
    <s v="Replenish"/>
    <n v="0"/>
  </r>
  <r>
    <x v="270"/>
    <s v="NEW AMSTERDAM RASPBERRY VODKA 60 PR. 750 ML"/>
    <n v="0"/>
    <s v="BDC"/>
    <s v="Main Whse"/>
    <s v="Main"/>
    <s v="On Hold"/>
    <n v="255"/>
    <n v="0"/>
    <s v="Retail"/>
    <s v="Active"/>
    <s v="124"/>
    <s v="901"/>
    <n v="12"/>
    <s v="MainWhse"/>
    <s v="Replenish"/>
    <n v="0"/>
  </r>
  <r>
    <x v="271"/>
    <s v="CABO WABO REPOSADO TEQUILA 80 PR. 750 ML"/>
    <n v="0"/>
    <s v="BDC"/>
    <s v="Main Whse"/>
    <s v="Main"/>
    <s v="On Hold"/>
    <n v="78"/>
    <n v="0"/>
    <s v="Retail"/>
    <s v="Active"/>
    <s v="143"/>
    <s v="905"/>
    <n v="6"/>
    <s v="MainWhse"/>
    <s v="Replenish"/>
    <n v="0"/>
  </r>
  <r>
    <x v="272"/>
    <s v="CASA NOBLE CRYSTAL SILVER TEQUILA 80 PR. 750 ML"/>
    <n v="29"/>
    <s v="BDC"/>
    <s v="Main Whse"/>
    <s v="Main"/>
    <s v="Available"/>
    <n v="29"/>
    <n v="0"/>
    <s v="Retail"/>
    <s v="Active"/>
    <s v="125"/>
    <s v="904"/>
    <n v="6"/>
    <s v="MainWhse"/>
    <s v="Replenish"/>
    <n v="0"/>
  </r>
  <r>
    <x v="273"/>
    <s v="KETEL ONE CUCUMBER MINT VODKA 60 PR. 750 ML"/>
    <n v="0"/>
    <s v="BDC"/>
    <s v="Main Whse"/>
    <s v="Main"/>
    <s v="On Hold"/>
    <n v="64"/>
    <n v="0"/>
    <s v="Retail"/>
    <s v="Active"/>
    <s v="049"/>
    <s v="902"/>
    <n v="12"/>
    <s v="MainWhse"/>
    <s v="Replenish"/>
    <n v="0"/>
  </r>
  <r>
    <x v="274"/>
    <s v="CANADIAN CLUB APPLE CANADIAN WHISKY 70 PR. 750 ML"/>
    <n v="15"/>
    <s v="BDC"/>
    <s v="Main Whse"/>
    <s v="Main"/>
    <s v="On Hold"/>
    <n v="15"/>
    <n v="0"/>
    <s v="Retail"/>
    <s v="Active"/>
    <s v="063"/>
    <s v="904"/>
    <n v="12"/>
    <s v="MainWhse"/>
    <s v="Replenish"/>
    <n v="0"/>
  </r>
  <r>
    <x v="275"/>
    <s v="CASA NOBLE RESERVA ESPECIAL REPOSADO TEQUILA 80 PR. 750 ML"/>
    <n v="29"/>
    <s v="BDC"/>
    <s v="Main Whse"/>
    <s v="Main"/>
    <s v="Available"/>
    <n v="29"/>
    <n v="0"/>
    <s v="Retail"/>
    <s v="Active"/>
    <s v="125"/>
    <s v="904"/>
    <n v="6"/>
    <s v="MainWhse"/>
    <s v="Replenish"/>
    <n v="0"/>
  </r>
  <r>
    <x v="276"/>
    <s v="CODIGO 1530 ROSA TEQUILA 80 PR. 750 ML"/>
    <n v="4.5"/>
    <s v="BDC"/>
    <s v="Main Whse"/>
    <s v="Main"/>
    <s v="Available"/>
    <n v="12"/>
    <n v="0"/>
    <s v="Retail"/>
    <s v="Active"/>
    <s v="005"/>
    <s v="905"/>
    <n v="6"/>
    <s v="MainWhse"/>
    <s v="Replenish"/>
    <n v="0"/>
  </r>
  <r>
    <x v="276"/>
    <s v="CODIGO 1530 ROSA TEQUILA 80 PR. 750 ML"/>
    <n v="0"/>
    <s v="BDC"/>
    <s v="Main Whse"/>
    <s v="Main"/>
    <s v="On Hold"/>
    <n v="28"/>
    <n v="0"/>
    <s v="Retail"/>
    <s v="Active"/>
    <s v="005"/>
    <s v="905"/>
    <n v="6"/>
    <s v="MainWhse"/>
    <s v="Replenish"/>
    <n v="0"/>
  </r>
  <r>
    <x v="277"/>
    <s v="DON JULIO REPOSADO TEQUILA 80 PR. 750 ML"/>
    <n v="0"/>
    <s v="BDC"/>
    <s v="Main Whse"/>
    <s v="Main"/>
    <s v="On Hold"/>
    <n v="1183"/>
    <n v="0"/>
    <s v="Retail"/>
    <s v="Active"/>
    <s v="049"/>
    <s v="902"/>
    <n v="6"/>
    <s v="MainWhse"/>
    <s v="Replenish"/>
    <n v="0"/>
  </r>
  <r>
    <x v="278"/>
    <s v="DEKUYPER GRAPE PUCKER SCHNAPPS 30 PR. 750 ML"/>
    <n v="0"/>
    <s v="BDC"/>
    <s v="Main Whse"/>
    <s v="Main"/>
    <s v="On Hold"/>
    <n v="10"/>
    <n v="0"/>
    <s v="Wholesale"/>
    <s v="Active"/>
    <s v="063"/>
    <s v="904"/>
    <n v="12"/>
    <s v="MainWhse"/>
    <s v="SpecOrder"/>
    <n v="0"/>
  </r>
  <r>
    <x v="279"/>
    <s v="DON JULIO 1942 TEQUILA  80 PR. 750 ML"/>
    <n v="48"/>
    <s v="BDC"/>
    <s v="Main Whse"/>
    <s v="Main"/>
    <s v="On Hold"/>
    <n v="48"/>
    <n v="0"/>
    <s v="Wholesale"/>
    <s v="Active"/>
    <s v="049"/>
    <s v="902"/>
    <n v="6"/>
    <s v="MainWhse"/>
    <s v="Replenish"/>
    <n v="0"/>
  </r>
  <r>
    <x v="280"/>
    <s v="WELLER ANTIQUE 107 BOURBON 107 PR. 7 YR. 750 ML"/>
    <n v="0"/>
    <s v="BDC"/>
    <s v="Main Whse"/>
    <s v="Main"/>
    <s v="On Hold"/>
    <n v="30"/>
    <n v="0"/>
    <s v="Wholesale"/>
    <s v="Active"/>
    <s v="071"/>
    <s v="909"/>
    <n v="12"/>
    <s v="MainWhse"/>
    <s v="Allocated1"/>
    <n v="0"/>
  </r>
  <r>
    <x v="281"/>
    <s v="WRAY &amp; NEPHEW OVERPR. RUM- JAMAICA 126 PR. 750 ML"/>
    <n v="12"/>
    <s v="BDC"/>
    <s v="Main Whse"/>
    <s v="Main"/>
    <s v="On Hold"/>
    <n v="78"/>
    <n v="0"/>
    <s v="Retail"/>
    <s v="Active"/>
    <s v="143"/>
    <s v="905"/>
    <n v="12"/>
    <s v="MainWhse"/>
    <s v="Replenish"/>
    <n v="0"/>
  </r>
  <r>
    <x v="282"/>
    <s v="WELLER SPECIAL RESERVE 90 PR. 7 YR. 750 ML"/>
    <n v="0"/>
    <s v="BDC"/>
    <s v="Main Whse"/>
    <s v="Main"/>
    <s v="On Hold"/>
    <n v="40"/>
    <n v="0"/>
    <s v="Wholesale"/>
    <s v="Active"/>
    <s v="071"/>
    <s v="909"/>
    <n v="12"/>
    <s v="MainWhse"/>
    <s v="Allocated1"/>
    <n v="0"/>
  </r>
  <r>
    <x v="283"/>
    <s v="E.H. TAYLOR JR. SINGLE BARREL BOURBON 100 PR. 750 ML"/>
    <n v="0"/>
    <s v="BDC"/>
    <s v="Main Whse"/>
    <s v="Main"/>
    <s v="On Hold"/>
    <n v="104"/>
    <n v="0"/>
    <s v="Wholesale"/>
    <s v="Active"/>
    <s v="071"/>
    <s v="909"/>
    <n v="6"/>
    <s v="MainWhse"/>
    <s v="Allocated1"/>
    <n v="0"/>
  </r>
  <r>
    <x v="284"/>
    <s v="STAGG BOURBON 750 ML"/>
    <n v="20"/>
    <s v="BDC"/>
    <s v="Main Whse"/>
    <s v="Main"/>
    <s v="Available"/>
    <n v="20"/>
    <n v="0"/>
    <s v="Wholesale"/>
    <s v="Active"/>
    <s v="071"/>
    <s v="909"/>
    <n v="6"/>
    <s v="MainWhse"/>
    <s v="Allocated1"/>
    <n v="0"/>
  </r>
  <r>
    <x v="285"/>
    <s v="PIKESVILLE RYE WHISKEY 110 PR. 6 YR. 750 ML"/>
    <n v="0"/>
    <s v="BDC"/>
    <s v="Main Whse"/>
    <s v="Main"/>
    <s v="On Hold"/>
    <n v="5"/>
    <n v="0"/>
    <s v="Wholesale"/>
    <s v="Active"/>
    <s v="102"/>
    <s v="905"/>
    <n v="6"/>
    <s v="MainWhse"/>
    <s v="Replenish"/>
    <n v="0"/>
  </r>
  <r>
    <x v="286"/>
    <s v="JOHN J. BOWMAN BOURBON 100 PR. 750 ML"/>
    <n v="0"/>
    <s v="BDC"/>
    <s v="Main Whse"/>
    <s v="Main"/>
    <s v="On Hold"/>
    <n v="20"/>
    <n v="0"/>
    <s v="Wholesale"/>
    <s v="Active"/>
    <s v="071"/>
    <s v="909"/>
    <n v="6"/>
    <s v="MainWhse"/>
    <s v="Allocated1"/>
    <n v="0"/>
  </r>
  <r>
    <x v="287"/>
    <s v="CASAMIGOS JOVEN MEZCAL 80 PR. 750 ML"/>
    <n v="0"/>
    <s v="BDC"/>
    <s v="Main Whse"/>
    <s v="Main"/>
    <s v="On Hold"/>
    <n v="21"/>
    <n v="0"/>
    <s v="Retail"/>
    <s v="Active"/>
    <s v="049"/>
    <s v="904"/>
    <n v="6"/>
    <s v="MainWhse"/>
    <s v="Replenish"/>
    <n v="0"/>
  </r>
  <r>
    <x v="288"/>
    <s v="AMARULA CREAM LIQUEUR- SOUTH AFRICA 34 PR. 750 ML"/>
    <n v="46"/>
    <s v="BDC"/>
    <s v="Main Whse"/>
    <s v="Main"/>
    <s v="Available"/>
    <n v="50"/>
    <n v="0"/>
    <s v="Retail"/>
    <s v="Active"/>
    <s v="001"/>
    <s v="905"/>
    <n v="12"/>
    <s v="MainWhse"/>
    <s v="Replenish"/>
    <n v="0"/>
  </r>
  <r>
    <x v="289"/>
    <s v="AVIATION AMERICAN GIN 84 PR. 750 ML"/>
    <n v="16.666667"/>
    <s v="BDC"/>
    <s v="Main Whse"/>
    <s v="Main"/>
    <s v="On Hold"/>
    <n v="36"/>
    <n v="0"/>
    <s v="Retail"/>
    <s v="Active"/>
    <s v="049"/>
    <s v="904"/>
    <n v="6"/>
    <s v="MainWhse"/>
    <s v="Replenish"/>
    <n v="0"/>
  </r>
  <r>
    <x v="290"/>
    <s v="ELIJAH CRAIG SMALL BATCH BOURBON VAP  94 PR. 750ML"/>
    <n v="392"/>
    <s v="BDC"/>
    <s v="Main Whse"/>
    <s v="Main"/>
    <s v="Available"/>
    <n v="392"/>
    <n v="0"/>
    <s v="VAP/Gift set"/>
    <s v="Active"/>
    <s v="102"/>
    <s v="905"/>
    <n v="6"/>
    <s v="MainWhse"/>
    <s v="NoReplen"/>
    <n v="0"/>
  </r>
  <r>
    <x v="291"/>
    <s v="CROWN ROYAL PEACH CANADIAN WHISKEY 70 PR."/>
    <n v="0"/>
    <s v="BDC"/>
    <s v="Main Whse"/>
    <s v="Main"/>
    <s v="On Hold"/>
    <n v="177"/>
    <n v="0"/>
    <s v="Retail"/>
    <s v="Active"/>
    <s v="049"/>
    <s v="902"/>
    <n v="12"/>
    <s v="MainWhse"/>
    <s v="Replenish"/>
    <n v="0"/>
  </r>
  <r>
    <x v="292"/>
    <s v="JIM BEAM PEACH WHISKEY 65 PR. 750 ML"/>
    <n v="0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293"/>
    <s v="SMIRNOFF ZERO SUGAR INF. STRAWBERRY &amp; ROSE VODKA 70 PR. 750"/>
    <n v="12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294"/>
    <s v="HAKU VODKA- JAPAN  80 PR. 750 ML"/>
    <n v="0"/>
    <s v="BDC"/>
    <s v="Main Whse"/>
    <s v="Main"/>
    <s v="On Hold"/>
    <n v="38"/>
    <n v="0"/>
    <s v="Retail"/>
    <s v="Active"/>
    <s v="063"/>
    <s v="904"/>
    <n v="6"/>
    <s v="MainWhse"/>
    <s v="Replenish"/>
    <n v="0"/>
  </r>
  <r>
    <x v="295"/>
    <s v="EL TESORO BLANCO TEQUILA 80 PR. 750 ML"/>
    <n v="0"/>
    <s v="BDC"/>
    <s v="Main Whse"/>
    <s v="Main"/>
    <s v="On Hold"/>
    <n v="20"/>
    <n v="0"/>
    <s v="Retail"/>
    <s v="Active"/>
    <s v="063"/>
    <s v="904"/>
    <n v="6"/>
    <s v="MainWhse"/>
    <s v="Replenish"/>
    <n v="0"/>
  </r>
  <r>
    <x v="296"/>
    <s v="CASAMIGOS ANEJO TEQUILA 80 PR. 750 ML"/>
    <n v="30"/>
    <s v="BDC"/>
    <s v="Main Whse"/>
    <s v="Main"/>
    <s v="On Hold"/>
    <n v="30"/>
    <n v="0"/>
    <s v="Retail"/>
    <s v="Active"/>
    <s v="049"/>
    <s v="904"/>
    <n v="6"/>
    <s v="MainWhse"/>
    <s v="Replenish"/>
    <n v="0"/>
  </r>
  <r>
    <x v="297"/>
    <s v="OLE SMOKY SALTY WATERMELON WHISKEY 60 PR. 750 ML"/>
    <n v="0"/>
    <s v="BDC"/>
    <s v="Main Whse"/>
    <s v="Main"/>
    <s v="On Hold"/>
    <n v="112"/>
    <n v="0"/>
    <s v="Retail"/>
    <s v="Active"/>
    <s v="194"/>
    <s v="904"/>
    <n v="6"/>
    <s v="MainWhse"/>
    <s v="Replenish"/>
    <n v="0"/>
  </r>
  <r>
    <x v="298"/>
    <s v="ROKU GIN- JAPAN 86 PT. 750 ML"/>
    <n v="0"/>
    <s v="BDC"/>
    <s v="Main Whse"/>
    <s v="Main"/>
    <s v="On Hold"/>
    <n v="54"/>
    <n v="0"/>
    <s v="Retail"/>
    <s v="Active"/>
    <s v="063"/>
    <s v="904"/>
    <n v="6"/>
    <s v="MainWhse"/>
    <s v="Replenish"/>
    <n v="0"/>
  </r>
  <r>
    <x v="299"/>
    <s v="REBEL 100 KENTUCKY STRAIGHT BOURBON WHISKEY 100 PR. 750 ML"/>
    <n v="0"/>
    <s v="BDC"/>
    <s v="Main Whse"/>
    <s v="Main"/>
    <s v="On Hold"/>
    <n v="120"/>
    <n v="0"/>
    <s v="Retail"/>
    <s v="Active"/>
    <s v="033"/>
    <s v="901"/>
    <n v="6"/>
    <s v="MainWhse"/>
    <s v="Replenish"/>
    <n v="0"/>
  </r>
  <r>
    <x v="300"/>
    <s v="SKREWBALL PEANUT BUTTER WHISKEY 70 PR 750 ML"/>
    <n v="0"/>
    <s v="BDC"/>
    <s v="Main Whse"/>
    <s v="Main"/>
    <s v="On Hold"/>
    <n v="165"/>
    <n v="0"/>
    <s v="Retail"/>
    <s v="Active"/>
    <s v="005"/>
    <s v="905"/>
    <n v="12"/>
    <s v="MainWhse"/>
    <s v="Replenish"/>
    <n v="0"/>
  </r>
  <r>
    <x v="301"/>
    <s v="OLE SMOKY MOONSHINE PICKLES 40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302"/>
    <s v="RAIN VODKA 80PR 750ML"/>
    <n v="31"/>
    <s v="BDC"/>
    <s v="Main Whse"/>
    <s v="Main"/>
    <s v="Available"/>
    <n v="33"/>
    <n v="0"/>
    <s v="Retail"/>
    <s v="Active"/>
    <s v="045"/>
    <s v="901"/>
    <n v="12"/>
    <s v="MainWhse"/>
    <s v="Replenish"/>
    <n v="0"/>
  </r>
  <r>
    <x v="303"/>
    <s v="OLE SMOKY BUTTER PECAN MOONSHINE 35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304"/>
    <s v="NEW AMSTERDAM PINK WHITNEY (PK LEMONADE) VODKA 60 PR. 750"/>
    <n v="0"/>
    <s v="BDC"/>
    <s v="Main Whse"/>
    <s v="Main"/>
    <s v="On Hold"/>
    <n v="340"/>
    <n v="0"/>
    <s v="Retail"/>
    <s v="Active"/>
    <s v="124"/>
    <s v="901"/>
    <n v="12"/>
    <s v="MainWhse"/>
    <s v="Replenish"/>
    <n v="0"/>
  </r>
  <r>
    <x v="305"/>
    <s v="BROKEN SHED VODKA GLUTEN FREE NO SUGAR OR ADDITIVES 750ML"/>
    <n v="1.9166669999999999"/>
    <s v="BDC"/>
    <s v="Main Whse"/>
    <s v="Main"/>
    <s v="On Hold"/>
    <n v="60"/>
    <n v="0"/>
    <s v="Retail"/>
    <s v="Active"/>
    <s v="057"/>
    <s v="904"/>
    <n v="12"/>
    <s v="MainWhse"/>
    <s v="Replenish"/>
    <n v="0"/>
  </r>
  <r>
    <x v="306"/>
    <s v="ST. BRENDAN'S HOLIDAY GIFT PACK 34 PR. 750 ML"/>
    <n v="0"/>
    <s v="BDC"/>
    <s v="Main Whse"/>
    <s v="Main"/>
    <s v="On Hold"/>
    <n v="80"/>
    <n v="0"/>
    <s v="VAP/Gift set"/>
    <s v="Active"/>
    <s v="033"/>
    <s v="901"/>
    <n v="6"/>
    <s v="MainWhse"/>
    <s v="NoReplen"/>
    <n v="0"/>
  </r>
  <r>
    <x v="307"/>
    <s v="RHUM BARBANCOURT RSV FIVE STAR DARK- HAITI 86 PR. 8 YR. 750"/>
    <n v="13"/>
    <s v="BDC"/>
    <s v="Main Whse"/>
    <s v="Main"/>
    <s v="Available"/>
    <n v="25"/>
    <n v="0"/>
    <s v="Retail"/>
    <s v="Active"/>
    <s v="120"/>
    <s v="905"/>
    <n v="12"/>
    <s v="MainWhse"/>
    <s v="Replenish"/>
    <n v="0"/>
  </r>
  <r>
    <x v="308"/>
    <s v="MALIBU STRAWBERRY RUM 42 PR. 750 ML"/>
    <n v="0"/>
    <s v="BDC"/>
    <s v="Main Whse"/>
    <s v="Main"/>
    <s v="On Hold"/>
    <n v="60"/>
    <n v="0"/>
    <s v="Retail"/>
    <s v="Active"/>
    <s v="005"/>
    <s v="905"/>
    <n v="12"/>
    <s v="MainWhse"/>
    <s v="Replenish"/>
    <n v="0"/>
  </r>
  <r>
    <x v="309"/>
    <s v="TEREMANA BLANCO TEQUILA 80 PR. 750 ML"/>
    <n v="0"/>
    <s v="BDC"/>
    <s v="Main Whse"/>
    <s v="Main"/>
    <s v="On Hold"/>
    <n v="1000"/>
    <n v="0"/>
    <s v="Retail"/>
    <s v="Active"/>
    <s v="116"/>
    <s v="905"/>
    <n v="6"/>
    <s v="MainWhse"/>
    <s v="Replenish"/>
    <n v="0"/>
  </r>
  <r>
    <x v="310"/>
    <s v="CODIGO 1530 BLANCO TEQUILA 80 PR. 750 ML"/>
    <n v="60"/>
    <s v="BDC"/>
    <s v="Main Whse"/>
    <s v="Main"/>
    <s v="On Hold"/>
    <n v="60"/>
    <n v="0"/>
    <s v="Retail"/>
    <s v="Active"/>
    <s v="005"/>
    <s v="905"/>
    <n v="6"/>
    <s v="MainWhse"/>
    <s v="Replenish"/>
    <n v="0"/>
  </r>
  <r>
    <x v="311"/>
    <s v="MAKER'S MARK 101 BOURBON 101 PR. 750 ML"/>
    <n v="34"/>
    <s v="BDC"/>
    <s v="Main Whse"/>
    <s v="Main"/>
    <s v="On Hold"/>
    <n v="34"/>
    <n v="0"/>
    <s v="Retail"/>
    <s v="Active"/>
    <s v="063"/>
    <s v="904"/>
    <n v="6"/>
    <s v="MainWhse"/>
    <s v="Replenish"/>
    <n v="0"/>
  </r>
  <r>
    <x v="312"/>
    <s v="OLE SMOKY PEANUT BUTTER WHISKEY 60 PR. 750 ML"/>
    <n v="0"/>
    <s v="BDC"/>
    <s v="Main Whse"/>
    <s v="Main"/>
    <s v="On Hold"/>
    <n v="112"/>
    <n v="0"/>
    <s v="Retail"/>
    <s v="Active"/>
    <s v="194"/>
    <s v="904"/>
    <n v="6"/>
    <s v="MainWhse"/>
    <s v="Replenish"/>
    <n v="0"/>
  </r>
  <r>
    <x v="313"/>
    <s v="VULCAN GIN 86 PR. 750 ML"/>
    <n v="0"/>
    <s v="BDC"/>
    <s v="Main Whse"/>
    <s v="Main"/>
    <s v="On Hold"/>
    <n v="66"/>
    <n v="0"/>
    <s v="Retail"/>
    <s v="Active"/>
    <s v="268"/>
    <s v="905"/>
    <n v="6"/>
    <s v="MainWhse"/>
    <s v="Replenish"/>
    <n v="0"/>
  </r>
  <r>
    <x v="314"/>
    <s v="MAKER'S MARK 46 CASK STRENGTH BOURBON 109 PR. 750 ML"/>
    <n v="34"/>
    <s v="BDC"/>
    <s v="Main Whse"/>
    <s v="Main"/>
    <s v="On Hold"/>
    <n v="34"/>
    <n v="0"/>
    <s v="Retail"/>
    <s v="Active"/>
    <s v="063"/>
    <s v="904"/>
    <n v="6"/>
    <s v="MainWhse"/>
    <s v="Replenish"/>
    <n v="0"/>
  </r>
  <r>
    <x v="315"/>
    <s v="NEW AMSTERDAM VODKA PET 80 PR. 750 ML"/>
    <n v="0"/>
    <s v="BDC"/>
    <s v="Main Whse"/>
    <s v="Main"/>
    <s v="On Hold"/>
    <n v="120"/>
    <n v="0"/>
    <s v="Retail"/>
    <s v="Active"/>
    <s v="124"/>
    <s v="901"/>
    <n v="12"/>
    <s v="MainWhse"/>
    <s v="Replenish"/>
    <n v="0"/>
  </r>
  <r>
    <x v="316"/>
    <s v="FOUR ROSES SMALL BATCH SELECT BOURBON 104 PR. 750 ML"/>
    <n v="32"/>
    <s v="BDC"/>
    <s v="Main Whse"/>
    <s v="Main"/>
    <s v="On Hold"/>
    <n v="32"/>
    <n v="0"/>
    <s v="Retail"/>
    <s v="Active"/>
    <s v="124"/>
    <s v="901"/>
    <n v="6"/>
    <s v="MainWhse"/>
    <s v="Replenish"/>
    <n v="0"/>
  </r>
  <r>
    <x v="317"/>
    <s v="DEEP EDDY LIME VODKA 70 PR. 750 ML"/>
    <n v="0"/>
    <s v="BDC"/>
    <s v="Main Whse"/>
    <s v="Main"/>
    <s v="On Hold"/>
    <n v="65"/>
    <n v="0"/>
    <s v="Retail"/>
    <s v="Active"/>
    <s v="102"/>
    <s v="906"/>
    <n v="12"/>
    <s v="MainWhse"/>
    <s v="Replenish"/>
    <n v="0"/>
  </r>
  <r>
    <x v="318"/>
    <s v="SELECT CLUB PECAN PRALINE WHISKEY 70 PR. 750 ML"/>
    <n v="0"/>
    <s v="BDC"/>
    <s v="Main Whse"/>
    <s v="Main"/>
    <s v="On Hold"/>
    <n v="48"/>
    <n v="0"/>
    <s v="Retail"/>
    <s v="Active"/>
    <s v="309"/>
    <s v="917"/>
    <n v="12"/>
    <s v="MainWhse"/>
    <s v="Replenish"/>
    <n v="0"/>
  </r>
  <r>
    <x v="319"/>
    <s v="BIRD DOG SALTED CARAMEL WHISKEY 80 PR. 750 ML"/>
    <n v="0"/>
    <s v="BDC"/>
    <s v="Main Whse"/>
    <s v="Main"/>
    <s v="On Hold"/>
    <n v="335"/>
    <n v="0"/>
    <s v="Retail"/>
    <s v="Active"/>
    <s v="103"/>
    <s v="901"/>
    <n v="6"/>
    <s v="MainWhse"/>
    <s v="Replenish"/>
    <n v="0"/>
  </r>
  <r>
    <x v="320"/>
    <s v="MILAGRO REPOSADO TEQUILA 80 PR. 750 ML"/>
    <n v="137"/>
    <s v="BDC"/>
    <s v="Main Whse"/>
    <s v="Main"/>
    <s v="Available"/>
    <n v="240"/>
    <n v="0"/>
    <s v="Retail"/>
    <s v="Active"/>
    <s v="135"/>
    <s v="901"/>
    <n v="6"/>
    <s v="MainWhse"/>
    <s v="Replenish"/>
    <n v="0"/>
  </r>
  <r>
    <x v="320"/>
    <s v="MILAGRO REPOSADO TEQUILA 80 PR. 750 ML"/>
    <n v="0"/>
    <s v="BDC"/>
    <s v="Main Whse"/>
    <s v="Main"/>
    <s v="On Hold"/>
    <n v="240"/>
    <n v="0"/>
    <s v="Retail"/>
    <s v="Active"/>
    <s v="135"/>
    <s v="901"/>
    <n v="6"/>
    <s v="MainWhse"/>
    <s v="Replenish"/>
    <n v="0"/>
  </r>
  <r>
    <x v="321"/>
    <s v="EMPRESS 1908 GIN- CANADA 85 PR. 750 ML"/>
    <n v="0"/>
    <s v="BDC"/>
    <s v="Main Whse"/>
    <s v="Main"/>
    <s v="On Hold"/>
    <n v="200"/>
    <n v="0"/>
    <s v="Retail"/>
    <s v="Active"/>
    <s v="205"/>
    <s v="901"/>
    <n v="6"/>
    <s v="MainWhse"/>
    <s v="Replenish"/>
    <n v="0"/>
  </r>
  <r>
    <x v="322"/>
    <s v="BASIL HAYDEN TOAST BOURBON 80 PR. 750 ML"/>
    <n v="27"/>
    <s v="BDC"/>
    <s v="Main Whse"/>
    <s v="Main"/>
    <s v="Available"/>
    <n v="27"/>
    <n v="0"/>
    <s v="Retail"/>
    <s v="Active"/>
    <s v="063"/>
    <s v="904"/>
    <n v="6"/>
    <s v="MainWhse"/>
    <s v="Replenish"/>
    <n v="0"/>
  </r>
  <r>
    <x v="322"/>
    <s v="BASIL HAYDEN TOAST BOURBON 80 PR. 750 ML"/>
    <n v="0"/>
    <s v="BDC"/>
    <s v="Main Whse"/>
    <s v="Main"/>
    <s v="On Hold"/>
    <n v="83"/>
    <n v="0"/>
    <s v="Retail"/>
    <s v="Active"/>
    <s v="063"/>
    <s v="904"/>
    <n v="6"/>
    <s v="MainWhse"/>
    <s v="Replenish"/>
    <n v="0"/>
  </r>
  <r>
    <x v="323"/>
    <s v="TEREMANA REPOSADO TEQUILA 80 PR. 750 ML"/>
    <n v="0"/>
    <s v="BDC"/>
    <s v="Main Whse"/>
    <s v="Main"/>
    <s v="On Hold"/>
    <n v="1400"/>
    <n v="0"/>
    <s v="Retail"/>
    <s v="Active"/>
    <s v="116"/>
    <s v="905"/>
    <n v="6"/>
    <s v="MainWhse"/>
    <s v="Replenish"/>
    <n v="0"/>
  </r>
  <r>
    <x v="324"/>
    <s v="LEGACY CANADIAN WHISKY 80 PR. 750 ML"/>
    <n v="0"/>
    <s v="BDC"/>
    <s v="Main Whse"/>
    <s v="Main"/>
    <s v="On Hold"/>
    <n v="20"/>
    <n v="0"/>
    <s v="Retail"/>
    <s v="Active"/>
    <s v="071"/>
    <s v="909"/>
    <n v="6"/>
    <s v="MainWhse"/>
    <s v="Replenish"/>
    <n v="0"/>
  </r>
  <r>
    <x v="325"/>
    <s v="JAMESON ORANGE IRISH WHISKEY 60 PR. 750 ML"/>
    <n v="0"/>
    <s v="BDC"/>
    <s v="Main Whse"/>
    <s v="Main"/>
    <s v="On Hold"/>
    <n v="140"/>
    <n v="0"/>
    <s v="Retail"/>
    <s v="Active"/>
    <s v="005"/>
    <s v="905"/>
    <n v="6"/>
    <s v="MainWhse"/>
    <s v="Replenish"/>
    <n v="0"/>
  </r>
  <r>
    <x v="326"/>
    <s v="RAIN MANGO VODKA 60 PR. 750 ML"/>
    <n v="0"/>
    <s v="BDC"/>
    <s v="Main Whse"/>
    <s v="Main"/>
    <s v="On Hold"/>
    <n v="11"/>
    <n v="0"/>
    <s v="Retail"/>
    <s v="Active"/>
    <s v="045"/>
    <s v="901"/>
    <n v="12"/>
    <s v="MainWhse"/>
    <s v="Replenish"/>
    <n v="0"/>
  </r>
  <r>
    <x v="327"/>
    <s v="BIRD DOG PEANUT BUTTER WHISKEY 80 PR. 750 ML"/>
    <n v="0"/>
    <s v="BDC"/>
    <s v="Main Whse"/>
    <s v="Main"/>
    <s v="On Hold"/>
    <n v="75"/>
    <n v="0"/>
    <s v="Retail"/>
    <s v="Active"/>
    <s v="103"/>
    <s v="901"/>
    <n v="6"/>
    <s v="MainWhse"/>
    <s v="Replenish"/>
    <n v="0"/>
  </r>
  <r>
    <x v="328"/>
    <s v="ON THE ROCKS EFFEN COSMOPOLITAN 40PR 750ML"/>
    <n v="0"/>
    <s v="BDC"/>
    <s v="Main Whse"/>
    <s v="Main"/>
    <s v="On Hold"/>
    <n v="40"/>
    <n v="0"/>
    <s v="Retail"/>
    <s v="Active"/>
    <s v="063"/>
    <s v="904"/>
    <n v="6"/>
    <s v="MainWhse"/>
    <s v="Replenish"/>
    <n v="0"/>
  </r>
  <r>
    <x v="329"/>
    <s v="ON THE ROCKS HORNITOS MARGARITA 40PR 750ML"/>
    <n v="60"/>
    <s v="BDC"/>
    <s v="Main Whse"/>
    <s v="Main"/>
    <s v="On Hold"/>
    <n v="60"/>
    <n v="0"/>
    <s v="Retail"/>
    <s v="Active"/>
    <s v="063"/>
    <s v="904"/>
    <n v="6"/>
    <s v="MainWhse"/>
    <s v="Replenish"/>
    <n v="0"/>
  </r>
  <r>
    <x v="330"/>
    <s v="TRES GENERACIONES REPOSADO TEQUILA 80 PR. 750 ML"/>
    <n v="0"/>
    <s v="BDC"/>
    <s v="Main Whse"/>
    <s v="Main"/>
    <s v="On Hold"/>
    <n v="39"/>
    <n v="0"/>
    <s v="Retail"/>
    <s v="Active"/>
    <s v="063"/>
    <s v="904"/>
    <n v="6"/>
    <s v="MainWhse"/>
    <s v="Replenish"/>
    <n v="0"/>
  </r>
  <r>
    <x v="331"/>
    <s v="SMIRNOFF PEACH LEMONADE VODKA 60 PR. 750 ML"/>
    <n v="70"/>
    <s v="BDC"/>
    <s v="Main Whse"/>
    <s v="Main"/>
    <s v="Available"/>
    <n v="70"/>
    <n v="0"/>
    <s v="Retail"/>
    <s v="Active"/>
    <s v="049"/>
    <s v="902"/>
    <n v="12"/>
    <s v="MainWhse"/>
    <s v="Replenish"/>
    <n v="0"/>
  </r>
  <r>
    <x v="332"/>
    <s v="EL MAYOR REPOSADO TEQUILA 80 PR. 750 ML"/>
    <n v="0"/>
    <s v="BDC"/>
    <s v="Main Whse"/>
    <s v="Main"/>
    <s v="On Hold"/>
    <n v="80"/>
    <n v="0"/>
    <s v="Retail"/>
    <s v="Active"/>
    <s v="033"/>
    <s v="901"/>
    <n v="6"/>
    <s v="MainWhse"/>
    <s v="Replenish"/>
    <n v="0"/>
  </r>
  <r>
    <x v="333"/>
    <s v="OLE SMOKY BANANA PUDDING CR. MOONSHINE 35 PR. 750 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334"/>
    <s v="OLE SMOKY PINEAPPLES WITH PINA COLADA MOONSHINE 40 PR. 750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335"/>
    <s v="ADICTIVO ANJEO 100% AGAVE TEQUILA 80 PR. 750 ML"/>
    <n v="0"/>
    <s v="BDC"/>
    <s v="Main Whse"/>
    <s v="Main"/>
    <s v="On Hold"/>
    <n v="26"/>
    <n v="0"/>
    <s v="Retail"/>
    <s v="Active"/>
    <s v="158"/>
    <s v="911"/>
    <n v="6"/>
    <s v="MainWhse"/>
    <s v="Replenish"/>
    <n v="0"/>
  </r>
  <r>
    <x v="336"/>
    <s v="PLATINUM 10X VODKA 80 750ML"/>
    <n v="0"/>
    <s v="BDC"/>
    <s v="Main Whse"/>
    <s v="Main"/>
    <s v="On Hold"/>
    <n v="22"/>
    <n v="0"/>
    <s v="Retail"/>
    <s v="Active"/>
    <s v="071"/>
    <s v="909"/>
    <n v="12"/>
    <s v="MainWhse"/>
    <s v="Replenish"/>
    <n v="0"/>
  </r>
  <r>
    <x v="337"/>
    <s v="BUMBU XO W/2 ROCK GLASSES  750ML"/>
    <n v="0"/>
    <s v="BDC"/>
    <s v="Main Whse"/>
    <s v="Main"/>
    <s v="On Hold"/>
    <n v="200"/>
    <n v="0"/>
    <s v="VAP/Gift set"/>
    <s v="Active"/>
    <s v="058"/>
    <s v="902"/>
    <n v="6"/>
    <s v="MainWhse"/>
    <s v="NoReplen"/>
    <n v="0"/>
  </r>
  <r>
    <x v="338"/>
    <s v="DELEON REPOSADO TEQUILA 80PR 750ML"/>
    <n v="0"/>
    <s v="BDC"/>
    <s v="Main Whse"/>
    <s v="Main"/>
    <s v="On Hold"/>
    <n v="144"/>
    <n v="0"/>
    <s v="Retail"/>
    <s v="Active"/>
    <s v="049"/>
    <s v="902"/>
    <n v="12"/>
    <s v="MainWhse"/>
    <s v="Replenish"/>
    <n v="0"/>
  </r>
  <r>
    <x v="339"/>
    <s v="ALTOS STRAWBERRY MARGARITA 30PR 750ML"/>
    <n v="44"/>
    <s v="BDC"/>
    <s v="Main Whse"/>
    <s v="Main"/>
    <s v="On Hold"/>
    <n v="44"/>
    <n v="0"/>
    <s v="Retail"/>
    <s v="Active"/>
    <s v="005"/>
    <s v="905"/>
    <n v="6"/>
    <s v="MainWhse"/>
    <s v="Replenish"/>
    <n v="0"/>
  </r>
  <r>
    <x v="340"/>
    <s v="ADICTIVO PLATA TEQUILA 80PR 750ML"/>
    <n v="0"/>
    <s v="BDC"/>
    <s v="Main Whse"/>
    <s v="Main"/>
    <s v="On Hold"/>
    <n v="65"/>
    <n v="0"/>
    <s v="Retail"/>
    <s v="Active"/>
    <s v="158"/>
    <s v="911"/>
    <n v="6"/>
    <s v="MainWhse"/>
    <s v="Replenish"/>
    <n v="0"/>
  </r>
  <r>
    <x v="341"/>
    <s v="SMIRNOFF CHERRY VODKA 70 PR. 750 ML"/>
    <n v="0"/>
    <s v="BDC"/>
    <s v="Main Whse"/>
    <s v="Main"/>
    <s v="On Hold"/>
    <n v="70"/>
    <n v="0"/>
    <s v="Wholesale bottle"/>
    <s v="Active"/>
    <s v="049"/>
    <s v="902"/>
    <n v="12"/>
    <s v="MainWhse"/>
    <s v="Replenish"/>
    <n v="0"/>
  </r>
  <r>
    <x v="342"/>
    <s v="CRUZAN PASSION FRUIT RUM 42 PR. 750 ML"/>
    <n v="14"/>
    <s v="BDC"/>
    <s v="Main Whse"/>
    <s v="Main"/>
    <s v="On Hold"/>
    <n v="14"/>
    <n v="0"/>
    <s v="Wholesale bottle"/>
    <s v="Active"/>
    <s v="063"/>
    <s v="904"/>
    <n v="12"/>
    <s v="MainWhse"/>
    <s v="Replenish"/>
    <n v="0"/>
  </r>
  <r>
    <x v="343"/>
    <s v="CRUZAN BLACK CHERRY RUM 42 PR. 750 ML"/>
    <n v="14"/>
    <s v="BDC"/>
    <s v="Main Whse"/>
    <s v="Main"/>
    <s v="On Hold"/>
    <n v="14"/>
    <n v="0"/>
    <s v="Wholesale bottle"/>
    <s v="Active"/>
    <s v="063"/>
    <s v="904"/>
    <n v="12"/>
    <s v="MainWhse"/>
    <s v="Replenish"/>
    <n v="0"/>
  </r>
  <r>
    <x v="344"/>
    <s v="SMIRNOFF BLUEBERRY VODKA 70 PR. 750 ML"/>
    <n v="0"/>
    <s v="BDC"/>
    <s v="Main Whse"/>
    <s v="Main"/>
    <s v="On Hold"/>
    <n v="70"/>
    <n v="0"/>
    <s v="Wholesale bottle"/>
    <s v="Active"/>
    <s v="049"/>
    <s v="902"/>
    <n v="12"/>
    <s v="MainWhse"/>
    <s v="Replenish"/>
    <n v="0"/>
  </r>
  <r>
    <x v="345"/>
    <s v="CRUZAN STRAWBERRY GINGER RUM 42 PR. 750 ML"/>
    <n v="24.75"/>
    <s v="BDC"/>
    <s v="Main Whse"/>
    <s v="Main"/>
    <s v="On Hold"/>
    <n v="28"/>
    <n v="0"/>
    <s v="Wholesale bottle"/>
    <s v="Active"/>
    <s v="063"/>
    <s v="904"/>
    <n v="12"/>
    <s v="MainWhse"/>
    <s v="Replenish"/>
    <n v="0"/>
  </r>
  <r>
    <x v="346"/>
    <s v="DON JULIO SILVER ANEJO 70TH ANIVERSARY TEQUILA 80 PR. 750 ML"/>
    <n v="0"/>
    <s v="BDC"/>
    <s v="Main Whse"/>
    <s v="Main"/>
    <s v="On Hold"/>
    <n v="78"/>
    <n v="0"/>
    <s v="Wholesale bottle"/>
    <s v="Active"/>
    <s v="049"/>
    <s v="902"/>
    <n v="6"/>
    <s v="MainWhse"/>
    <s v="Replenish"/>
    <n v="0"/>
  </r>
  <r>
    <x v="347"/>
    <s v="WHEATLEY VODKA 82 PR. 750 ML"/>
    <n v="0"/>
    <s v="BDC"/>
    <s v="Main Whse"/>
    <s v="Main"/>
    <s v="On Hold"/>
    <n v="242"/>
    <n v="0"/>
    <s v="Retail"/>
    <s v="Active"/>
    <s v="071"/>
    <s v="909"/>
    <n v="12"/>
    <s v="MainWhse"/>
    <s v="Replenish"/>
    <n v="0"/>
  </r>
  <r>
    <x v="348"/>
    <s v="AMARO NONINO LIQUEUR- ITALY 70 PR. 750 ML"/>
    <n v="42"/>
    <s v="BDC"/>
    <s v="Main Whse"/>
    <s v="Main"/>
    <s v="Available"/>
    <n v="50"/>
    <n v="0"/>
    <s v="Wholesale bottle"/>
    <s v="Active"/>
    <s v="001"/>
    <s v="905"/>
    <n v="6"/>
    <s v="MainWhse"/>
    <s v="Replenish"/>
    <n v="0"/>
  </r>
  <r>
    <x v="349"/>
    <s v="KNOB CREEK LONGHORN LABEL 100 PR. 750 ML"/>
    <n v="0"/>
    <s v="BDC"/>
    <s v="Main Whse"/>
    <s v="Main"/>
    <s v="On Hold"/>
    <n v="20"/>
    <n v="0"/>
    <s v="Wholesale bottle"/>
    <s v="Active"/>
    <s v="063"/>
    <s v="904"/>
    <n v="6"/>
    <s v="MainWhse"/>
    <s v="Replenish"/>
    <n v="0"/>
  </r>
  <r>
    <x v="350"/>
    <s v="KNOB CREEK SMOKED MAPLE BOURBON WHISKEY 90 PR. 750 ML"/>
    <n v="17"/>
    <s v="BDC"/>
    <s v="Main Whse"/>
    <s v="Main"/>
    <s v="Available"/>
    <n v="18"/>
    <n v="0"/>
    <s v="Retail"/>
    <s v="Active"/>
    <s v="063"/>
    <s v="904"/>
    <n v="6"/>
    <s v="MainWhse"/>
    <s v="Replenish"/>
    <n v="0"/>
  </r>
  <r>
    <x v="350"/>
    <s v="KNOB CREEK SMOKED MAPLE BOURBON WHISKEY 90 PR. 750 ML"/>
    <n v="0"/>
    <s v="BDC"/>
    <s v="Main Whse"/>
    <s v="Main"/>
    <s v="On Hold"/>
    <n v="2"/>
    <n v="0"/>
    <s v="Retail"/>
    <s v="Active"/>
    <s v="063"/>
    <s v="904"/>
    <n v="6"/>
    <s v="MainWhse"/>
    <s v="Replenish"/>
    <n v="0"/>
  </r>
  <r>
    <x v="351"/>
    <s v="HENRY MCKENNA SINGLE BARREL BOURBON 100 PR. 10 YR. 750 ML"/>
    <n v="0"/>
    <s v="BDC"/>
    <s v="Main Whse"/>
    <s v="Main"/>
    <s v="On Hold"/>
    <n v="32"/>
    <n v="0"/>
    <s v="Wholesale"/>
    <s v="Active"/>
    <s v="102"/>
    <s v="906"/>
    <n v="6"/>
    <s v="MainWhse"/>
    <s v="Allocated1"/>
    <n v="0"/>
  </r>
  <r>
    <x v="352"/>
    <s v="WELLER CYPB STRAIGHT BOURBON WHISKEY 95 PR."/>
    <n v="40"/>
    <s v="BDC"/>
    <s v="Main Whse"/>
    <s v="Main"/>
    <s v="Available"/>
    <n v="40"/>
    <n v="0"/>
    <s v="Wholesale"/>
    <s v="Active"/>
    <s v="071"/>
    <s v="909"/>
    <n v="6"/>
    <s v="MainWhse"/>
    <s v="Allocated1"/>
    <n v="0"/>
  </r>
  <r>
    <x v="353"/>
    <s v="WELLER FULL PROOF BOURBON 114 PR. 750 ML"/>
    <n v="0"/>
    <s v="BDC"/>
    <s v="Main Whse"/>
    <s v="Main"/>
    <s v="On Hold"/>
    <n v="40"/>
    <n v="0"/>
    <s v="Wholesale"/>
    <s v="Active"/>
    <s v="071"/>
    <s v="909"/>
    <n v="6"/>
    <s v="MainWhse"/>
    <s v="Allocated1"/>
    <n v="0"/>
  </r>
  <r>
    <x v="354"/>
    <s v="MURDER CREEK BANANA PUDDING MOONSHINE 40 PR. 750 ML"/>
    <n v="0"/>
    <s v="BDC"/>
    <s v="Main Whse"/>
    <s v="Main"/>
    <s v="On Hold"/>
    <n v="5"/>
    <n v="0"/>
    <s v="Retail"/>
    <s v="Active"/>
    <s v="309"/>
    <s v="917"/>
    <n v="6"/>
    <s v="MainWhse"/>
    <s v="Replenish"/>
    <n v="0"/>
  </r>
  <r>
    <x v="355"/>
    <s v="BLANTON'S GOLD BOURBON 103 PR. 750 ML"/>
    <n v="0"/>
    <s v="BDC"/>
    <s v="Main Whse"/>
    <s v="Main"/>
    <s v="On Hold"/>
    <n v="91"/>
    <n v="0"/>
    <s v="Wholesale"/>
    <s v="Active"/>
    <s v="071"/>
    <s v="909"/>
    <n v="6"/>
    <s v="MainWhse"/>
    <s v="Allocated1"/>
    <n v="0"/>
  </r>
  <r>
    <x v="356"/>
    <s v="BLADE &amp; BOW BOURBON 91 PR. 750 ML"/>
    <n v="39"/>
    <s v="BDC"/>
    <s v="Main Whse"/>
    <s v="Main"/>
    <s v="On Hold"/>
    <n v="66"/>
    <n v="0"/>
    <s v="Retail"/>
    <s v="Active"/>
    <s v="049"/>
    <s v="902"/>
    <n v="6"/>
    <s v="MainWhse"/>
    <s v="Replenish"/>
    <n v="0"/>
  </r>
  <r>
    <x v="357"/>
    <s v="MURDER CREEK ORANGE DREAMCICLE MOONSHINE 40 PR. 750 ML"/>
    <n v="0"/>
    <s v="BDC"/>
    <s v="Main Whse"/>
    <s v="Main"/>
    <s v="On Hold"/>
    <n v="20"/>
    <n v="0"/>
    <s v="Retail"/>
    <s v="Active"/>
    <s v="309"/>
    <s v="917"/>
    <n v="6"/>
    <s v="MainWhse"/>
    <s v="Replenish"/>
    <n v="0"/>
  </r>
  <r>
    <x v="358"/>
    <s v="REBEL SINGLE BARREL 10YR 750ML"/>
    <n v="0"/>
    <s v="BDC"/>
    <s v="Main Whse"/>
    <s v="Main"/>
    <s v="On Hold"/>
    <n v="20"/>
    <n v="0"/>
    <s v="Retail"/>
    <s v="Active"/>
    <s v="033"/>
    <s v="901"/>
    <n v="6"/>
    <s v="MainWhse"/>
    <s v="Allocated1"/>
    <n v="0"/>
  </r>
  <r>
    <x v="359"/>
    <s v="HEAVEN HILL BOURBON BIB 100PR 750ML"/>
    <n v="0"/>
    <s v="BDC"/>
    <s v="Main Whse"/>
    <s v="Main"/>
    <s v="On Hold"/>
    <n v="90"/>
    <n v="0"/>
    <s v="Retail"/>
    <s v="Active"/>
    <s v="102"/>
    <s v="905"/>
    <n v="6"/>
    <s v="MainWhse"/>
    <s v="Replenish"/>
    <n v="0"/>
  </r>
  <r>
    <x v="360"/>
    <s v="FT35 VODKA 80PR 750ML"/>
    <n v="0"/>
    <s v="BDC"/>
    <s v="Main Whse"/>
    <s v="Main"/>
    <s v="On Hold"/>
    <n v="5"/>
    <n v="0"/>
    <s v="Retail"/>
    <s v="Active"/>
    <s v="363"/>
    <s v="909"/>
    <n v="6"/>
    <s v="MainWhse"/>
    <s v="Replenish"/>
    <n v="0"/>
  </r>
  <r>
    <x v="361"/>
    <s v="FT35 PEACH VODKA 70PR 750ML"/>
    <n v="0"/>
    <s v="BDC"/>
    <s v="Main Whse"/>
    <s v="Main"/>
    <s v="On Hold"/>
    <n v="5"/>
    <n v="0"/>
    <s v="Retail"/>
    <s v="Active"/>
    <s v="363"/>
    <s v="909"/>
    <n v="6"/>
    <s v="MainWhse"/>
    <s v="Replenish"/>
    <n v="0"/>
  </r>
  <r>
    <x v="362"/>
    <s v="BUFFALO TRACE ABC BARREL SELECT 90PR 750ML"/>
    <n v="54"/>
    <s v="BDC"/>
    <s v="Main Whse"/>
    <s v="Main"/>
    <s v="Available"/>
    <n v="54"/>
    <n v="0"/>
    <s v="Special order"/>
    <s v="Active"/>
    <s v="071"/>
    <s v="909"/>
    <n v="12"/>
    <s v="MainWhse"/>
    <s v="Allocated1"/>
    <n v="0"/>
  </r>
  <r>
    <x v="362"/>
    <s v="BUFFALO TRACE ABC BARREL SELECT 90PR 750ML"/>
    <n v="0"/>
    <s v="BDC"/>
    <s v="Main Whse"/>
    <s v="Main"/>
    <s v="On Hold"/>
    <n v="16"/>
    <n v="0"/>
    <s v="Special order"/>
    <s v="Active"/>
    <s v="071"/>
    <s v="909"/>
    <n v="12"/>
    <s v="MainWhse"/>
    <s v="Allocated1"/>
    <n v="0"/>
  </r>
  <r>
    <x v="363"/>
    <s v="CRUZAN ISLAND RESERVE RUM 13YR 80PR 750ML"/>
    <n v="0"/>
    <s v="BDC"/>
    <s v="Main Whse"/>
    <s v="Main"/>
    <s v="On Hold"/>
    <n v="15"/>
    <n v="0"/>
    <s v="Retail"/>
    <s v="Active"/>
    <s v="063"/>
    <s v="904"/>
    <n v="6"/>
    <s v="MainWhse"/>
    <s v="SpecOrder"/>
    <n v="0"/>
  </r>
  <r>
    <x v="364"/>
    <s v="PENELOPE ESTATE COLLECTION FOUNDERS RESERVE BOURBON 750ML"/>
    <n v="0"/>
    <s v="BDC"/>
    <s v="Main Whse"/>
    <s v="Main"/>
    <s v="On Hold"/>
    <n v="10"/>
    <n v="0"/>
    <s v="Retail"/>
    <s v="Active"/>
    <s v="033"/>
    <s v="904"/>
    <n v="3"/>
    <s v="MainWhse"/>
    <s v="Allocated1"/>
    <n v="0"/>
  </r>
  <r>
    <x v="365"/>
    <s v="REMUS REPEAL RESERVE BOURBON IX 104PR 750ML"/>
    <n v="0"/>
    <s v="BDC"/>
    <s v="Main Whse"/>
    <s v="Main"/>
    <s v="On Hold"/>
    <n v="25"/>
    <n v="0"/>
    <s v="Retail"/>
    <s v="Active"/>
    <s v="033"/>
    <s v="904"/>
    <n v="6"/>
    <s v="MainWhse"/>
    <s v="Allocated1"/>
    <n v="0"/>
  </r>
  <r>
    <x v="366"/>
    <s v="OLD CHARTER FINEST OAK BOURBON 95PR 750ML"/>
    <n v="0"/>
    <s v="BDC"/>
    <s v="Main Whse"/>
    <s v="Main"/>
    <s v="On Hold"/>
    <n v="108"/>
    <n v="0"/>
    <s v="Retail"/>
    <s v="Active"/>
    <s v="071"/>
    <s v="909"/>
    <n v="6"/>
    <s v="MainWhse"/>
    <s v="Allocated1"/>
    <n v="0"/>
  </r>
  <r>
    <x v="367"/>
    <s v="OLE SMOKY WHITE CHOCOLATE STRAWBERRY CREAM 35PR 750ML"/>
    <n v="0"/>
    <s v="BDC"/>
    <s v="Main Whse"/>
    <s v="Main"/>
    <s v="On Hold"/>
    <n v="154"/>
    <n v="0"/>
    <s v="Retail"/>
    <s v="Active"/>
    <s v="194"/>
    <s v="904"/>
    <n v="6"/>
    <s v="MainWhse"/>
    <s v="Replenish"/>
    <n v="0"/>
  </r>
  <r>
    <x v="368"/>
    <s v="MURDER CREEK COTTON CANDY MOONSHINE 40PR 750ML"/>
    <n v="0"/>
    <s v="BDC"/>
    <s v="Main Whse"/>
    <s v="Main"/>
    <s v="On Hold"/>
    <n v="30"/>
    <n v="0"/>
    <s v="Retail"/>
    <s v="Active"/>
    <s v="309"/>
    <s v="917"/>
    <n v="6"/>
    <s v="MainWhse"/>
    <s v="Replenish"/>
    <n v="0"/>
  </r>
  <r>
    <x v="369"/>
    <s v="EL MAYOR ANEJO TEQUILA 80PR 750ML"/>
    <n v="0"/>
    <s v="BDC"/>
    <s v="Main Whse"/>
    <s v="Main"/>
    <s v="On Hold"/>
    <n v="80"/>
    <n v="0"/>
    <s v="Retail"/>
    <s v="Active"/>
    <s v="033"/>
    <s v="901"/>
    <n v="6"/>
    <s v="MainWhse"/>
    <s v="NoReplen"/>
    <n v="0"/>
  </r>
  <r>
    <x v="370"/>
    <s v="PADRE AZUL ANEJO TEQUILA TASTING SET 80PR 750ML"/>
    <n v="0"/>
    <s v="BDC"/>
    <s v="Main Whse"/>
    <s v="Main"/>
    <s v="On Hold"/>
    <n v="60"/>
    <n v="0"/>
    <s v="VAP/Gift set"/>
    <s v="Active"/>
    <s v="330"/>
    <s v="901"/>
    <n v="3"/>
    <s v="MainWhse"/>
    <s v="NoReplen"/>
    <n v="0"/>
  </r>
  <r>
    <x v="371"/>
    <s v="WHISTLEPIG PIGGYBACK RYE VAP 2025 PIG POUR 96PR 750ML"/>
    <n v="0"/>
    <s v="BDC"/>
    <s v="Main Whse"/>
    <s v="Main"/>
    <s v="On Hold"/>
    <n v="75"/>
    <n v="0"/>
    <s v="VAP/Gift set"/>
    <s v="Active"/>
    <s v="042"/>
    <s v="902"/>
    <n v="6"/>
    <s v="MainWhse"/>
    <s v="NoReplen"/>
    <n v="0"/>
  </r>
  <r>
    <x v="372"/>
    <s v="SKREWBALL EGGNOG 30PR 750ML"/>
    <n v="400"/>
    <s v="BDC"/>
    <s v="Main Whse"/>
    <s v="Main"/>
    <s v="Available"/>
    <n v="400"/>
    <n v="0"/>
    <s v="VAP/Gift set"/>
    <s v="Active"/>
    <s v="005"/>
    <s v="905"/>
    <n v="6"/>
    <s v="MainWhse"/>
    <s v="NoReplen"/>
    <n v="0"/>
  </r>
  <r>
    <x v="373"/>
    <s v="EL TESORO REPOSADO TEQUILA 80PR 750ML"/>
    <n v="0"/>
    <s v="BDC"/>
    <s v="Main Whse"/>
    <s v="Main"/>
    <s v="On Hold"/>
    <n v="20"/>
    <n v="0"/>
    <s v="Retail"/>
    <s v="Active"/>
    <s v="063"/>
    <s v="904"/>
    <n v="6"/>
    <s v="MainWhse"/>
    <s v="Replenish"/>
    <n v="0"/>
  </r>
  <r>
    <x v="374"/>
    <s v="TRADER VICS CHOCOLATE LIQUEUR 30PR 750ML"/>
    <n v="0"/>
    <s v="BDC"/>
    <s v="Main Whse"/>
    <s v="Main"/>
    <s v="On Hold"/>
    <n v="41"/>
    <n v="0"/>
    <s v="Retail"/>
    <s v="Active"/>
    <s v="082"/>
    <s v="905"/>
    <n v="6"/>
    <s v="MainWhse"/>
    <s v="Replenish"/>
    <n v="0"/>
  </r>
  <r>
    <x v="375"/>
    <s v="CORAZON REPOSADO TEQUILA 80PR 750ML"/>
    <n v="0"/>
    <s v="BDC"/>
    <s v="Main Whse"/>
    <s v="Main"/>
    <s v="On Hold"/>
    <n v="200"/>
    <n v="0"/>
    <s v="Retail"/>
    <s v="Active"/>
    <s v="071"/>
    <s v="909"/>
    <n v="6"/>
    <s v="MainWhse"/>
    <s v="Replenish"/>
    <n v="0"/>
  </r>
  <r>
    <x v="376"/>
    <s v="CROWN ROYAL BLACKBERRY CANADIAN WHISKEY 70PR 750ML"/>
    <n v="0"/>
    <s v="BDC"/>
    <s v="Main Whse"/>
    <s v="Main"/>
    <s v="On Hold"/>
    <n v="224"/>
    <n v="0"/>
    <s v="Retail"/>
    <s v="Active"/>
    <s v="049"/>
    <s v="902"/>
    <n v="12"/>
    <s v="MainWhse"/>
    <s v="Replenish"/>
    <n v="0"/>
  </r>
  <r>
    <x v="377"/>
    <s v="ON THE ROCKS BLUE HAWAIIAN COCKTAIL 80PR 750ML"/>
    <n v="0"/>
    <s v="BDC"/>
    <s v="Main Whse"/>
    <s v="Main"/>
    <s v="On Hold"/>
    <n v="20"/>
    <n v="0"/>
    <s v="Retail"/>
    <s v="Active"/>
    <s v="063"/>
    <s v="904"/>
    <n v="6"/>
    <s v="MainWhse"/>
    <s v="Replenish"/>
    <n v="0"/>
  </r>
  <r>
    <x v="378"/>
    <s v="HORNITOS CRISTALINO RESERVE TEQUILA 80PR 750ML"/>
    <n v="0"/>
    <s v="BDC"/>
    <s v="Main Whse"/>
    <s v="Main"/>
    <s v="On Hold"/>
    <n v="10"/>
    <n v="0"/>
    <s v="Retail"/>
    <s v="Active"/>
    <s v="063"/>
    <s v="904"/>
    <n v="12"/>
    <s v="MainWhse"/>
    <s v="Replenish"/>
    <n v="0"/>
  </r>
  <r>
    <x v="379"/>
    <s v="TRAVELLER WHISKEY BLEND NO 40 90PR 750ML"/>
    <n v="0"/>
    <s v="BDC"/>
    <s v="Main Whse"/>
    <s v="Main"/>
    <s v="On Hold"/>
    <n v="100"/>
    <n v="0"/>
    <s v="Retail"/>
    <s v="Active"/>
    <s v="071"/>
    <s v="909"/>
    <n v="12"/>
    <s v="MainWhse"/>
    <s v="Replenish"/>
    <n v="0"/>
  </r>
  <r>
    <x v="380"/>
    <s v="TRES AGAVES BLANCO ORGANIC TEQUILA 80PR 750ML"/>
    <n v="0"/>
    <s v="BDC"/>
    <s v="Main Whse"/>
    <s v="Main"/>
    <s v="On Hold"/>
    <n v="80"/>
    <n v="0"/>
    <s v="Retail"/>
    <s v="Active"/>
    <s v="405"/>
    <s v="909"/>
    <n v="6"/>
    <s v="MainWhse"/>
    <s v="Replenish"/>
    <n v="0"/>
  </r>
  <r>
    <x v="381"/>
    <s v="JOSE CUERVO DEVILS RESERVE TEQUILA 60PR 750ML"/>
    <n v="0"/>
    <s v="BDC"/>
    <s v="Main Whse"/>
    <s v="Main"/>
    <s v="On Hold"/>
    <n v="70"/>
    <n v="0"/>
    <s v="Retail"/>
    <s v="Active"/>
    <s v="170"/>
    <s v="916"/>
    <n v="12"/>
    <s v="MainWhse"/>
    <s v="Replenish"/>
    <n v="0"/>
  </r>
  <r>
    <x v="382"/>
    <s v="OLE SMOKY BLACKBERRY WHISKEY 60PR 750ML"/>
    <n v="0"/>
    <s v="BDC"/>
    <s v="Main Whse"/>
    <s v="Main"/>
    <s v="On Hold"/>
    <n v="112"/>
    <n v="0"/>
    <s v="Retail"/>
    <s v="Active"/>
    <s v="194"/>
    <s v="904"/>
    <n v="6"/>
    <s v="MainWhse"/>
    <s v="Replenish"/>
    <n v="0"/>
  </r>
  <r>
    <x v="383"/>
    <s v="OLE SMOKY COOKIE DOUGH WHISKEY 60PR 750ML"/>
    <n v="0"/>
    <s v="BDC"/>
    <s v="Main Whse"/>
    <s v="Main"/>
    <s v="On Hold"/>
    <n v="112"/>
    <n v="0"/>
    <s v="Retail"/>
    <s v="Active"/>
    <s v="194"/>
    <s v="904"/>
    <n v="6"/>
    <s v="MainWhse"/>
    <s v="Replenish"/>
    <n v="0"/>
  </r>
  <r>
    <x v="384"/>
    <s v="GRAN CORAMINO REPOSADO TEQUILA 80PR 750ML"/>
    <n v="0"/>
    <s v="BDC"/>
    <s v="Main Whse"/>
    <s v="Main"/>
    <s v="On Hold"/>
    <n v="1080"/>
    <n v="0"/>
    <s v="Retail"/>
    <s v="Active"/>
    <s v="170"/>
    <s v="916"/>
    <n v="6"/>
    <s v="MainWhse"/>
    <s v="Replenish"/>
    <n v="0"/>
  </r>
  <r>
    <x v="385"/>
    <s v="HEAVEN HILL BIB BOURBON HOLIDAY VAP 100PR 750ML"/>
    <n v="88"/>
    <s v="BDC"/>
    <s v="Main Whse"/>
    <s v="Main"/>
    <s v="Available"/>
    <n v="88"/>
    <n v="0"/>
    <s v="VAP/Gift set"/>
    <s v="Active"/>
    <s v="102"/>
    <s v="905"/>
    <n v="6"/>
    <s v="MainWhse"/>
    <s v="NoReplen"/>
    <n v="0"/>
  </r>
  <r>
    <x v="386"/>
    <s v="JEFFERSON'S BOURBON W ANGOSTURA BITTERS 750ML"/>
    <n v="0"/>
    <s v="BDC"/>
    <s v="Main Whse"/>
    <s v="Main"/>
    <s v="On Hold"/>
    <n v="100"/>
    <n v="0"/>
    <s v="VAP/Gift set"/>
    <s v="Active"/>
    <s v="005"/>
    <s v="905"/>
    <n v="6"/>
    <s v="MainWhse"/>
    <s v="NoReplen"/>
    <n v="0"/>
  </r>
  <r>
    <x v="387"/>
    <s v="YULE NOG PREMIUM EGG NOG MADE W/ FIREBALL VAP 33PR 750ML"/>
    <n v="154"/>
    <s v="BDC"/>
    <s v="Main Whse"/>
    <s v="Main"/>
    <s v="Available"/>
    <n v="154"/>
    <n v="0"/>
    <s v="VAP/Gift set"/>
    <s v="Active"/>
    <s v="071"/>
    <s v="909"/>
    <n v="12"/>
    <s v="MainWhse"/>
    <s v="NoReplen"/>
    <n v="0"/>
  </r>
  <r>
    <x v="388"/>
    <s v="LICOR 43 LIQUEUR VAP 62PR 750ML"/>
    <n v="48"/>
    <s v="BDC"/>
    <s v="Main Whse"/>
    <s v="Main"/>
    <s v="Available"/>
    <n v="48"/>
    <n v="0"/>
    <s v="VAP/Gift set"/>
    <s v="Active"/>
    <s v="024"/>
    <s v="904"/>
    <n v="6"/>
    <s v="MainWhse"/>
    <s v="NoReplen"/>
    <n v="0"/>
  </r>
  <r>
    <x v="389"/>
    <s v="HORNITOS PINEAPPLE TEQUILA 70PR 750ML"/>
    <n v="22"/>
    <s v="BDC"/>
    <s v="Main Whse"/>
    <s v="Main"/>
    <s v="On Hold"/>
    <n v="22"/>
    <n v="0"/>
    <s v="Retail"/>
    <s v="Active"/>
    <s v="063"/>
    <s v="904"/>
    <n v="12"/>
    <s v="MainWhse"/>
    <s v="Replenish"/>
    <n v="0"/>
  </r>
  <r>
    <x v="390"/>
    <s v="JIM BEAM PINEAPPLE WHISKEY 65PR 750ML"/>
    <n v="0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391"/>
    <s v="ON THE ROCKS LEMON DROP MARTINI COCKTAIL 80PR 750ML"/>
    <n v="0"/>
    <s v="BDC"/>
    <s v="Main Whse"/>
    <s v="Main"/>
    <s v="On Hold"/>
    <n v="100"/>
    <n v="0"/>
    <s v="Retail"/>
    <s v="Active"/>
    <s v="063"/>
    <s v="904"/>
    <n v="6"/>
    <s v="MainWhse"/>
    <s v="Replenish"/>
    <n v="0"/>
  </r>
  <r>
    <x v="392"/>
    <s v="BENCHMARK SINGLE BARREL BOURBON 95PR 750ML"/>
    <n v="0"/>
    <s v="BDC"/>
    <s v="Main Whse"/>
    <s v="Main"/>
    <s v="On Hold"/>
    <n v="14"/>
    <n v="0"/>
    <s v="Retail"/>
    <s v="Active"/>
    <s v="071"/>
    <s v="909"/>
    <n v="12"/>
    <s v="MainWhse"/>
    <s v="Replenish"/>
    <n v="0"/>
  </r>
  <r>
    <x v="393"/>
    <s v="CALIROSA ROSA BLANCO TEQUILA 80PR 750ML"/>
    <n v="0"/>
    <s v="BDC"/>
    <s v="Main Whse"/>
    <s v="Main"/>
    <s v="On Hold"/>
    <n v="18"/>
    <n v="0"/>
    <s v="Retail"/>
    <s v="Active"/>
    <s v="057"/>
    <s v="905"/>
    <n v="6"/>
    <s v="MainWhse"/>
    <s v="Replenish"/>
    <n v="0"/>
  </r>
  <r>
    <x v="394"/>
    <s v="BENCHMARK FULL PROOF BOURBON 125PR 750ML"/>
    <n v="0"/>
    <s v="BDC"/>
    <s v="Main Whse"/>
    <s v="Main"/>
    <s v="On Hold"/>
    <n v="28"/>
    <n v="0"/>
    <s v="Retail"/>
    <s v="Active"/>
    <s v="071"/>
    <s v="909"/>
    <n v="12"/>
    <s v="MainWhse"/>
    <s v="Replenish"/>
    <n v="0"/>
  </r>
  <r>
    <x v="395"/>
    <s v="400 CONEJOS MEZCAL TEQUILA 80PR 750ML"/>
    <n v="0"/>
    <s v="BDC"/>
    <s v="Main Whse"/>
    <s v="Main"/>
    <s v="On Hold"/>
    <n v="90"/>
    <n v="0"/>
    <s v="Retail"/>
    <s v="Active"/>
    <s v="170"/>
    <s v="916"/>
    <n v="6"/>
    <s v="MainWhse"/>
    <s v="Replenish"/>
    <n v="0"/>
  </r>
  <r>
    <x v="396"/>
    <s v="PAUL MASSON ICE BRANDY 59PR 750ML"/>
    <n v="38"/>
    <s v="BDC"/>
    <s v="Main Whse"/>
    <s v="Main"/>
    <s v="Available"/>
    <n v="40"/>
    <n v="0"/>
    <s v="Retail"/>
    <s v="Active"/>
    <s v="071"/>
    <s v="909"/>
    <n v="12"/>
    <s v="MainWhse"/>
    <s v="Replenish"/>
    <n v="0"/>
  </r>
  <r>
    <x v="397"/>
    <s v="PENELOPE WHEATED BOURBON 95PR 750ML"/>
    <n v="0"/>
    <s v="BDC"/>
    <s v="Main Whse"/>
    <s v="Main"/>
    <s v="On Hold"/>
    <n v="56"/>
    <n v="0"/>
    <s v="Retail"/>
    <s v="Active"/>
    <s v="033"/>
    <s v="904"/>
    <n v="6"/>
    <s v="MainWhse"/>
    <s v="Replenish"/>
    <n v="0"/>
  </r>
  <r>
    <x v="398"/>
    <s v="BANDIDO DE AMORES REPOSADO TEQUILA 80PR 750ML"/>
    <n v="79"/>
    <s v="BDC"/>
    <s v="Main Whse"/>
    <s v="Main"/>
    <s v="Available"/>
    <n v="80"/>
    <n v="0"/>
    <s v="Retail"/>
    <s v="Active"/>
    <s v="158"/>
    <s v="911"/>
    <n v="6"/>
    <s v="MainWhse"/>
    <s v="Replenish"/>
    <n v="0"/>
  </r>
  <r>
    <x v="399"/>
    <s v="G4 BLANCO TEQUILA 80PR 750ML"/>
    <n v="0"/>
    <s v="BDC"/>
    <s v="Main Whse"/>
    <s v="Main"/>
    <s v="On Hold"/>
    <n v="100"/>
    <n v="0"/>
    <s v="Retail"/>
    <s v="Active"/>
    <s v="420"/>
    <s v="909"/>
    <n v="6"/>
    <s v="MainWhse"/>
    <s v="Replenish"/>
    <n v="0"/>
  </r>
  <r>
    <x v="400"/>
    <s v="G4 REPOSADO TEQUILA 80PR 750ML"/>
    <n v="0"/>
    <s v="BDC"/>
    <s v="Main Whse"/>
    <s v="Main"/>
    <s v="On Hold"/>
    <n v="100"/>
    <n v="0"/>
    <s v="Retail"/>
    <s v="Active"/>
    <s v="420"/>
    <s v="909"/>
    <n v="6"/>
    <s v="MainWhse"/>
    <s v="Replenish"/>
    <n v="0"/>
  </r>
  <r>
    <x v="401"/>
    <s v="FIREBALL BLAZIN APPLE WHISKEY 66PR 750ML"/>
    <n v="0"/>
    <s v="BDC"/>
    <s v="Main Whse"/>
    <s v="Main"/>
    <s v="On Hold"/>
    <n v="195"/>
    <n v="0"/>
    <s v="Retail"/>
    <s v="Active"/>
    <s v="071"/>
    <s v="909"/>
    <n v="12"/>
    <s v="MainWhse"/>
    <s v="Replenish"/>
    <n v="0"/>
  </r>
  <r>
    <x v="402"/>
    <s v="FIREBALL BLAZIN APPLE WHISKEY PET 66PR 750ML"/>
    <n v="0"/>
    <s v="BDC"/>
    <s v="Main Whse"/>
    <s v="Main"/>
    <s v="On Hold"/>
    <n v="150"/>
    <n v="0"/>
    <s v="Retail"/>
    <s v="Active"/>
    <s v="071"/>
    <s v="909"/>
    <n v="12"/>
    <s v="MainWhse"/>
    <s v="Replenish"/>
    <n v="0"/>
  </r>
  <r>
    <x v="403"/>
    <s v="CANADIAN CLUB BLACKBERRY WHISKEY 80PR 750ML"/>
    <n v="14"/>
    <s v="BDC"/>
    <s v="Main Whse"/>
    <s v="Main"/>
    <s v="On Hold"/>
    <n v="14"/>
    <n v="0"/>
    <s v="Retail"/>
    <s v="Active"/>
    <s v="063"/>
    <s v="904"/>
    <n v="12"/>
    <s v="MainWhse"/>
    <s v="Replenish"/>
    <n v="0"/>
  </r>
  <r>
    <x v="404"/>
    <s v="CROW 86 BOURBON 86PR 750ML"/>
    <n v="15"/>
    <s v="BDC"/>
    <s v="Main Whse"/>
    <s v="Main"/>
    <s v="On Hold"/>
    <n v="15"/>
    <n v="0"/>
    <s v="Retail"/>
    <s v="Active"/>
    <s v="063"/>
    <s v="904"/>
    <n v="12"/>
    <s v="MainWhse"/>
    <s v="Replenish"/>
    <n v="0"/>
  </r>
  <r>
    <x v="405"/>
    <s v="TRES AGAVES REPOSADO ORGANIC TEQUILA 80PR 750ML"/>
    <n v="0"/>
    <s v="BDC"/>
    <s v="Main Whse"/>
    <s v="Main"/>
    <s v="On Hold"/>
    <n v="60"/>
    <n v="0"/>
    <s v="Retail"/>
    <s v="Active"/>
    <s v="405"/>
    <s v="909"/>
    <n v="6"/>
    <s v="MainWhse"/>
    <s v="Replenish"/>
    <n v="0"/>
  </r>
  <r>
    <x v="406"/>
    <s v="JACK DANIEL'S SINGLE BARREL HERITAGE BARREL TOAST 100PR 750M"/>
    <n v="0"/>
    <s v="BDC"/>
    <s v="Main Whse"/>
    <s v="Main"/>
    <s v="On Hold"/>
    <n v="90"/>
    <n v="0"/>
    <s v="Retail"/>
    <s v="Active"/>
    <s v="109"/>
    <s v="909"/>
    <n v="6"/>
    <s v="MainWhse"/>
    <s v="NoReplen"/>
    <n v="0"/>
  </r>
  <r>
    <x v="407"/>
    <s v="CROWN ROYAL CHOCOLATE CANADIAN WHISKEY 70PR 750ML"/>
    <n v="0"/>
    <s v="BDC"/>
    <s v="Main Whse"/>
    <s v="Main"/>
    <s v="On Hold"/>
    <n v="224"/>
    <n v="0"/>
    <s v="Retail"/>
    <s v="Active"/>
    <s v="049"/>
    <s v="902"/>
    <n v="12"/>
    <s v="MainWhse"/>
    <s v="Replenish"/>
    <n v="0"/>
  </r>
  <r>
    <x v="408"/>
    <s v="ADICTIVO COGNAC BARREL ANEJO BLUE CERAMIC VAP 80PR 750ML"/>
    <n v="0"/>
    <s v="BDC"/>
    <s v="Main Whse"/>
    <s v="Main"/>
    <s v="On Hold"/>
    <n v="30"/>
    <n v="0"/>
    <s v="VAP/Gift set"/>
    <s v="Active"/>
    <s v="158"/>
    <s v="911"/>
    <n v="6"/>
    <s v="MainWhse"/>
    <s v="NoReplen"/>
    <n v="0"/>
  </r>
  <r>
    <x v="409"/>
    <s v="DON RAMON PLATA PUNTA DIAMANTE TEQUILA 750ML"/>
    <n v="0"/>
    <s v="BDC"/>
    <s v="Main Whse"/>
    <s v="Main"/>
    <s v="On Hold"/>
    <n v="178"/>
    <n v="0"/>
    <s v="Retail"/>
    <s v="Active"/>
    <s v="309"/>
    <s v="917"/>
    <n v="6"/>
    <s v="MainWhse"/>
    <s v="Replenish"/>
    <n v="0"/>
  </r>
  <r>
    <x v="410"/>
    <s v="DON RAMON REPOSADO PUNTA DIAMANTE TEQUILA 750ML"/>
    <n v="0"/>
    <s v="BDC"/>
    <s v="Main Whse"/>
    <s v="Main"/>
    <s v="On Hold"/>
    <n v="120"/>
    <n v="0"/>
    <s v="Retail"/>
    <s v="Active"/>
    <s v="309"/>
    <s v="917"/>
    <n v="6"/>
    <s v="MainWhse"/>
    <s v="Replenish"/>
    <n v="0"/>
  </r>
  <r>
    <x v="411"/>
    <s v="MALIBU PINK RUM 42PR 750ML"/>
    <n v="0"/>
    <s v="BDC"/>
    <s v="Main Whse"/>
    <s v="Main"/>
    <s v="On Hold"/>
    <n v="120"/>
    <n v="0"/>
    <s v="Retail"/>
    <s v="Active"/>
    <s v="005"/>
    <s v="905"/>
    <n v="12"/>
    <s v="MainWhse"/>
    <s v="Replenish"/>
    <n v="0"/>
  </r>
  <r>
    <x v="412"/>
    <s v="ADICTIVO EXTRA ANEJO TEQUILA 80PR 750ML"/>
    <n v="13"/>
    <s v="BDC"/>
    <s v="Main Whse"/>
    <s v="Main"/>
    <s v="On Hold"/>
    <n v="13"/>
    <n v="0"/>
    <s v="Retail"/>
    <s v="Active"/>
    <s v="158"/>
    <s v="911"/>
    <n v="6"/>
    <s v="MainWhse"/>
    <s v="Replenish"/>
    <n v="0"/>
  </r>
  <r>
    <x v="413"/>
    <s v="JIM BEAM BLACK BOURBON 7YR 90PR 750ML"/>
    <n v="60"/>
    <s v="BDC"/>
    <s v="Main Whse"/>
    <s v="Main"/>
    <s v="On Hold"/>
    <n v="60"/>
    <n v="0"/>
    <s v="Retail"/>
    <s v="Active"/>
    <s v="063"/>
    <s v="904"/>
    <n v="12"/>
    <s v="MainWhse"/>
    <s v="Replenish"/>
    <n v="0"/>
  </r>
  <r>
    <x v="414"/>
    <s v="DON FULANO REPOSADO TEQUILA 80PR 750ML"/>
    <n v="0"/>
    <s v="BDC"/>
    <s v="Main Whse"/>
    <s v="Main"/>
    <s v="On Hold"/>
    <n v="84"/>
    <n v="0"/>
    <s v="Retail"/>
    <s v="Active"/>
    <s v="124"/>
    <s v="901"/>
    <n v="6"/>
    <s v="MainWhse"/>
    <s v="Replenish"/>
    <n v="0"/>
  </r>
  <r>
    <x v="415"/>
    <s v="NEW AMSTERDAM VANILLA VODKA 70PR 750ML"/>
    <n v="0"/>
    <s v="BDC"/>
    <s v="Main Whse"/>
    <s v="Main"/>
    <s v="On Hold"/>
    <n v="68"/>
    <n v="0"/>
    <s v="Retail"/>
    <s v="Active"/>
    <s v="124"/>
    <s v="901"/>
    <n v="12"/>
    <s v="MainWhse"/>
    <s v="Replenish"/>
    <n v="0"/>
  </r>
  <r>
    <x v="416"/>
    <s v="EVAN WILLIAMS BLACKBERRY WHISKEY 65PR 750ML"/>
    <n v="0"/>
    <s v="BDC"/>
    <s v="Main Whse"/>
    <s v="Main"/>
    <s v="On Hold"/>
    <n v="70"/>
    <n v="0"/>
    <s v="Retail"/>
    <s v="Active"/>
    <s v="102"/>
    <s v="906"/>
    <n v="12"/>
    <s v="MainWhse"/>
    <s v="Replenish"/>
    <n v="0"/>
  </r>
  <r>
    <x v="417"/>
    <s v="LUXARDO DEL SANTO LIQUEUR 80PR 750ML"/>
    <n v="0"/>
    <s v="BDC"/>
    <s v="Main Whse"/>
    <s v="Main"/>
    <s v="On Hold"/>
    <n v="30"/>
    <n v="0"/>
    <s v="Retail"/>
    <s v="Active"/>
    <s v="126"/>
    <s v="904"/>
    <n v="6"/>
    <s v="MainWhse"/>
    <s v="Replenish"/>
    <n v="0"/>
  </r>
  <r>
    <x v="418"/>
    <s v="PENELOPE APPLE CINNAMON OLD FASHION COCKTAIL 80PR 750ML"/>
    <n v="0"/>
    <s v="BDC"/>
    <s v="Main Whse"/>
    <s v="Main"/>
    <s v="On Hold"/>
    <n v="84"/>
    <n v="0"/>
    <s v="Retail"/>
    <s v="Active"/>
    <s v="033"/>
    <s v="904"/>
    <n v="6"/>
    <s v="MainWhse"/>
    <s v="Replenish"/>
    <n v="0"/>
  </r>
  <r>
    <x v="419"/>
    <s v="PAUL MASSON BLACKBERRY BRANDY 54PR 750ML"/>
    <n v="0"/>
    <s v="BDC"/>
    <s v="Main Whse"/>
    <s v="Main"/>
    <s v="On Hold"/>
    <n v="96"/>
    <n v="0"/>
    <s v="Retail"/>
    <s v="Active"/>
    <s v="071"/>
    <s v="909"/>
    <n v="12"/>
    <s v="MainWhse"/>
    <s v="Replenish"/>
    <n v="0"/>
  </r>
  <r>
    <x v="420"/>
    <s v="OLD GRAND DAD BIB  BOURBON 100PR 750ML"/>
    <n v="0"/>
    <s v="BDC"/>
    <s v="Main Whse"/>
    <s v="Main"/>
    <s v="On Hold"/>
    <n v="60"/>
    <n v="0"/>
    <s v="Retail"/>
    <s v="Active"/>
    <s v="063"/>
    <s v="904"/>
    <n v="12"/>
    <s v="MainWhse"/>
    <s v="Replenish"/>
    <n v="0"/>
  </r>
  <r>
    <x v="421"/>
    <s v="TRES AGAVES ANEJO ORGANIC TEQUILA 80PR 750ML"/>
    <n v="0"/>
    <s v="BDC"/>
    <s v="Main Whse"/>
    <s v="Main"/>
    <s v="On Hold"/>
    <n v="60"/>
    <n v="0"/>
    <s v="Retail"/>
    <s v="Active"/>
    <s v="405"/>
    <s v="909"/>
    <n v="6"/>
    <s v="MainWhse"/>
    <s v="Replenish"/>
    <n v="0"/>
  </r>
  <r>
    <x v="422"/>
    <s v="RUMPLE MINZE CINNAMINT WHISKEY 100PR 750ML"/>
    <n v="0"/>
    <s v="BDC"/>
    <s v="Main Whse"/>
    <s v="Main"/>
    <s v="On Hold"/>
    <n v="70"/>
    <n v="0"/>
    <s v="Retail"/>
    <s v="Active"/>
    <s v="049"/>
    <s v="902"/>
    <n v="12"/>
    <s v="MainWhse"/>
    <s v="Replenish"/>
    <n v="0"/>
  </r>
  <r>
    <x v="423"/>
    <s v="CLYDE MAY'S WHEATED STRAIGHT BOURBON 95PR 750ML"/>
    <n v="0"/>
    <s v="BDC"/>
    <s v="Main Whse"/>
    <s v="Main"/>
    <s v="On Hold"/>
    <n v="150"/>
    <n v="0"/>
    <s v="Retail"/>
    <s v="Active"/>
    <s v="057"/>
    <s v="910"/>
    <n v="6"/>
    <s v="MainWhse"/>
    <s v="Replenish"/>
    <n v="0"/>
  </r>
  <r>
    <x v="424"/>
    <s v="PENELOPE BLACKBERRY OLD FASHIONED COCKTAIL 76PR 750ML"/>
    <n v="0"/>
    <s v="BDC"/>
    <s v="Main Whse"/>
    <s v="Main"/>
    <s v="On Hold"/>
    <n v="112"/>
    <n v="0"/>
    <s v="Retail"/>
    <s v="Active"/>
    <s v="033"/>
    <s v="904"/>
    <n v="6"/>
    <s v="MainWhse"/>
    <s v="Replenish"/>
    <n v="0"/>
  </r>
  <r>
    <x v="425"/>
    <s v="PENELOPE STRAIGHT RYE WHISKEY CLASSIC SERIES 92PR 750ML"/>
    <n v="0"/>
    <s v="BDC"/>
    <s v="Main Whse"/>
    <s v="Main"/>
    <s v="On Hold"/>
    <n v="112"/>
    <n v="0"/>
    <s v="Retail"/>
    <s v="Active"/>
    <s v="033"/>
    <s v="904"/>
    <n v="6"/>
    <s v="MainWhse"/>
    <s v="Replenish"/>
    <n v="0"/>
  </r>
  <r>
    <x v="426"/>
    <s v="G4 BLANCO 108 TEQUILA 750ML"/>
    <n v="0"/>
    <s v="BDC"/>
    <s v="Main Whse"/>
    <s v="Main"/>
    <s v="On Hold"/>
    <n v="100"/>
    <n v="0"/>
    <s v="Retail"/>
    <s v="Active"/>
    <s v="420"/>
    <s v="909"/>
    <n v="6"/>
    <s v="MainWhse"/>
    <s v="Replenish"/>
    <n v="0"/>
  </r>
  <r>
    <x v="427"/>
    <s v="G4 BLANCO MADERA TEQUILA 750ML"/>
    <n v="0"/>
    <s v="BDC"/>
    <s v="Main Whse"/>
    <s v="Main"/>
    <s v="On Hold"/>
    <n v="100"/>
    <n v="0"/>
    <s v="Retail"/>
    <s v="Active"/>
    <s v="420"/>
    <s v="909"/>
    <n v="6"/>
    <s v="MainWhse"/>
    <s v="Replenish"/>
    <n v="0"/>
  </r>
  <r>
    <x v="428"/>
    <s v="BARRELL BOURBON NEW YEAR 2027 110PR 750ML"/>
    <n v="0"/>
    <s v="BDC"/>
    <s v="Main Whse"/>
    <s v="Main"/>
    <s v="On Hold"/>
    <n v="50"/>
    <n v="0"/>
    <s v="VAP/Gift set"/>
    <s v="Active"/>
    <s v="057"/>
    <s v="910"/>
    <n v="6"/>
    <s v="MainWhse"/>
    <s v="NoReplen"/>
    <n v="0"/>
  </r>
  <r>
    <x v="429"/>
    <s v="FIREBALL TORCH'D VANILLA WHISKEY 66PR 750ML"/>
    <n v="0"/>
    <s v="BDC"/>
    <s v="Main Whse"/>
    <s v="Main"/>
    <s v="On Hold"/>
    <n v="195"/>
    <n v="0"/>
    <s v="Retail"/>
    <s v="Active"/>
    <s v="071"/>
    <s v="909"/>
    <n v="12"/>
    <s v="MainWhse"/>
    <s v="Replenish"/>
    <n v="0"/>
  </r>
  <r>
    <x v="430"/>
    <s v="BARMEN 1873  BOURBON WHISKEY VAP 92PR 750ML"/>
    <n v="28"/>
    <s v="BDC"/>
    <s v="Main Whse"/>
    <s v="Main"/>
    <s v="Available"/>
    <n v="28"/>
    <n v="0"/>
    <s v="VAP/Gift set"/>
    <s v="Active"/>
    <s v="057"/>
    <s v="910"/>
    <n v="6"/>
    <s v="MainWhse"/>
    <s v="NoReplen"/>
    <n v="0"/>
  </r>
  <r>
    <x v="431"/>
    <s v="TOMMYGUNS WHISKEY 80PR 750ML"/>
    <n v="0"/>
    <s v="BDC"/>
    <s v="Main Whse"/>
    <s v="Main"/>
    <s v="On Hold"/>
    <n v="48"/>
    <n v="0"/>
    <s v="VAP/Gift set"/>
    <s v="Active"/>
    <s v="157"/>
    <s v="911"/>
    <n v="6"/>
    <s v="MainWhse"/>
    <s v="NoReplen"/>
    <n v="0"/>
  </r>
  <r>
    <x v="432"/>
    <s v="OLD FORESTER BOURBON 86 PR. 375 ML"/>
    <n v="0"/>
    <s v="BDC"/>
    <s v="Main Whse"/>
    <s v="Main"/>
    <s v="On Hold"/>
    <n v="110"/>
    <n v="0"/>
    <s v="Retail"/>
    <s v="Active"/>
    <s v="109"/>
    <s v="909"/>
    <n v="24"/>
    <s v="MainWhse"/>
    <s v="Replenish"/>
    <n v="0"/>
  </r>
  <r>
    <x v="433"/>
    <s v="BARTON GIN 80 PR. 375 ML"/>
    <n v="0"/>
    <s v="BDC"/>
    <s v="Main Whse"/>
    <s v="Main"/>
    <s v="On Hold"/>
    <n v="252"/>
    <n v="0"/>
    <s v="Retail"/>
    <s v="Active"/>
    <s v="071"/>
    <s v="909"/>
    <n v="24"/>
    <s v="MainWhse"/>
    <s v="Replenish"/>
    <n v="0"/>
  </r>
  <r>
    <x v="434"/>
    <s v="WILD TURKEY 81 BOURBON 81 PR. 375 ML"/>
    <n v="0"/>
    <s v="BDC"/>
    <s v="Main Whse"/>
    <s v="Main"/>
    <s v="On Hold"/>
    <n v="196"/>
    <n v="0"/>
    <s v="Retail"/>
    <s v="Active"/>
    <s v="143"/>
    <s v="905"/>
    <n v="12"/>
    <s v="MainWhse"/>
    <s v="Replenish"/>
    <n v="0"/>
  </r>
  <r>
    <x v="435"/>
    <s v="DEKUYPER PEACHTREE SCHNAPPS 30 PR. 375 ML"/>
    <n v="24"/>
    <s v="BDC"/>
    <s v="Main Whse"/>
    <s v="Main"/>
    <s v="On Hold"/>
    <n v="30"/>
    <n v="0"/>
    <s v="Retail"/>
    <s v="Active"/>
    <s v="063"/>
    <s v="904"/>
    <n v="24"/>
    <s v="MainWhse"/>
    <s v="Replenish"/>
    <n v="0"/>
  </r>
  <r>
    <x v="436"/>
    <s v="SKOL VODKA 80 PR. 375 ML"/>
    <n v="0"/>
    <s v="BDC"/>
    <s v="Main Whse"/>
    <s v="Main"/>
    <s v="On Hold"/>
    <n v="630"/>
    <n v="0"/>
    <s v="Retail"/>
    <s v="Active"/>
    <s v="071"/>
    <s v="909"/>
    <n v="24"/>
    <s v="MainWhse"/>
    <s v="Replenish"/>
    <n v="0"/>
  </r>
  <r>
    <x v="437"/>
    <s v="DEKUYPER PEPPERMINT SCHNAPPS 60 PR. 375 ML"/>
    <n v="32"/>
    <s v="BDC"/>
    <s v="Main Whse"/>
    <s v="Main"/>
    <s v="On Hold"/>
    <n v="45"/>
    <n v="0"/>
    <s v="Retail"/>
    <s v="Active"/>
    <s v="063"/>
    <s v="904"/>
    <n v="24"/>
    <s v="MainWhse"/>
    <s v="Replenish"/>
    <n v="0"/>
  </r>
  <r>
    <x v="438"/>
    <s v="CAPTAIN MORGAN ORIGINAL SPICED RUM  70 PR. 375 ML"/>
    <n v="0"/>
    <s v="BDC"/>
    <s v="Main Whse"/>
    <s v="Main"/>
    <s v="On Hold"/>
    <n v="84"/>
    <n v="0"/>
    <s v="Retail"/>
    <s v="Active"/>
    <s v="049"/>
    <s v="902"/>
    <n v="24"/>
    <s v="MainWhse"/>
    <s v="Replenish"/>
    <n v="0"/>
  </r>
  <r>
    <x v="439"/>
    <s v="WILD TURKEY AMERICAN HONEY LIQUEUR 71 PR. 375 ML"/>
    <n v="110"/>
    <s v="BDC"/>
    <s v="Main Whse"/>
    <s v="Main"/>
    <s v="Available"/>
    <n v="110"/>
    <n v="0"/>
    <s v="Retail"/>
    <s v="Active"/>
    <s v="143"/>
    <s v="905"/>
    <n v="12"/>
    <s v="MainWhse"/>
    <s v="Replenish"/>
    <n v="0"/>
  </r>
  <r>
    <x v="439"/>
    <s v="WILD TURKEY AMERICAN HONEY LIQUEUR 71 PR. 375 ML"/>
    <n v="0"/>
    <s v="BDC"/>
    <s v="Main Whse"/>
    <s v="Main"/>
    <s v="On Hold"/>
    <n v="110"/>
    <n v="0"/>
    <s v="Retail"/>
    <s v="Active"/>
    <s v="143"/>
    <s v="905"/>
    <n v="12"/>
    <s v="MainWhse"/>
    <s v="Replenish"/>
    <n v="0"/>
  </r>
  <r>
    <x v="440"/>
    <s v="SEAGRAM'S 7 CROWN  80 PR. 375 ML"/>
    <n v="0"/>
    <s v="BDC"/>
    <s v="Main Whse"/>
    <s v="Main"/>
    <s v="On Hold"/>
    <n v="168"/>
    <n v="0"/>
    <s v="Retail"/>
    <s v="Active"/>
    <s v="049"/>
    <s v="902"/>
    <n v="12"/>
    <s v="MainWhse"/>
    <s v="Replenish"/>
    <n v="0"/>
  </r>
  <r>
    <x v="441"/>
    <s v="DON JULIO BLANCO TEQUILA 80 PR. 375 ML"/>
    <n v="0"/>
    <s v="BDC"/>
    <s v="Main Whse"/>
    <s v="Main"/>
    <s v="On Hold"/>
    <n v="180"/>
    <n v="0"/>
    <s v="Retail"/>
    <s v="Active"/>
    <s v="049"/>
    <s v="902"/>
    <n v="12"/>
    <s v="MainWhse"/>
    <s v="Replenish"/>
    <n v="0"/>
  </r>
  <r>
    <x v="442"/>
    <s v="SEAGRAM'S EXTRA DRY GIN  80 PR. 375 ML"/>
    <n v="180"/>
    <s v="BDC"/>
    <s v="Main Whse"/>
    <s v="Main"/>
    <s v="Available"/>
    <n v="180"/>
    <n v="0"/>
    <s v="Retail"/>
    <s v="Active"/>
    <s v="005"/>
    <s v="905"/>
    <n v="24"/>
    <s v="MainWhse"/>
    <s v="Replenish"/>
    <n v="0"/>
  </r>
  <r>
    <x v="442"/>
    <s v="SEAGRAM'S EXTRA DRY GIN  80 PR. 375 ML"/>
    <n v="0"/>
    <s v="BDC"/>
    <s v="Main Whse"/>
    <s v="Main"/>
    <s v="On Hold"/>
    <n v="660"/>
    <n v="0"/>
    <s v="Retail"/>
    <s v="Active"/>
    <s v="005"/>
    <s v="905"/>
    <n v="24"/>
    <s v="MainWhse"/>
    <s v="Replenish"/>
    <n v="0"/>
  </r>
  <r>
    <x v="443"/>
    <s v="SEAGRAM'S LIME TWISTED GIN  70 PR. 375 ML"/>
    <n v="0"/>
    <s v="BDC"/>
    <s v="Main Whse"/>
    <s v="Main"/>
    <s v="Available"/>
    <n v="21"/>
    <n v="0"/>
    <s v="Retail"/>
    <s v="Active"/>
    <s v="005"/>
    <s v="905"/>
    <n v="24"/>
    <s v="MainWhse"/>
    <s v="Replenish"/>
    <n v="0"/>
  </r>
  <r>
    <x v="444"/>
    <s v="CROWN ROYAL 80 PR. 375 ML"/>
    <n v="0"/>
    <s v="BDC"/>
    <s v="Main Whse"/>
    <s v="Main"/>
    <s v="On Hold"/>
    <n v="288"/>
    <n v="0"/>
    <s v="Retail"/>
    <s v="Active"/>
    <s v="049"/>
    <s v="902"/>
    <n v="24"/>
    <s v="MainWhse"/>
    <s v="Replenish"/>
    <n v="0"/>
  </r>
  <r>
    <x v="445"/>
    <s v="CANADIAN CLUB WHISKY  80 PR. 6 YR. 375 ML"/>
    <n v="21"/>
    <s v="BDC"/>
    <s v="Main Whse"/>
    <s v="Main"/>
    <s v="On Hold"/>
    <n v="45"/>
    <n v="0"/>
    <s v="Retail"/>
    <s v="Active"/>
    <s v="063"/>
    <s v="904"/>
    <n v="24"/>
    <s v="MainWhse"/>
    <s v="Replenish"/>
    <n v="0"/>
  </r>
  <r>
    <x v="446"/>
    <s v="BLACK VELVET CANADIAN WHISKY  80 PR. 375 ML"/>
    <n v="0"/>
    <s v="BDC"/>
    <s v="Main Whse"/>
    <s v="Main"/>
    <s v="On Hold"/>
    <n v="98"/>
    <n v="0"/>
    <s v="Retail"/>
    <s v="Active"/>
    <s v="102"/>
    <s v="905"/>
    <n v="24"/>
    <s v="MainWhse"/>
    <s v="Replenish"/>
    <n v="0"/>
  </r>
  <r>
    <x v="447"/>
    <s v="LUNAZUL REPOSADO TEQUILA 80PR 375ML"/>
    <n v="1224"/>
    <s v="BDC"/>
    <s v="Main Whse"/>
    <s v="Main"/>
    <s v="Available"/>
    <n v="1224"/>
    <n v="0"/>
    <s v="Retail"/>
    <s v="Active"/>
    <s v="102"/>
    <s v="905"/>
    <n v="12"/>
    <s v="MainWhse"/>
    <s v="Replenish"/>
    <n v="0"/>
  </r>
  <r>
    <x v="448"/>
    <s v="PINNACLE VODKA- FRANCE 80 PR. 375 ML"/>
    <n v="0"/>
    <s v="BDC"/>
    <s v="Main Whse"/>
    <s v="Main"/>
    <s v="On Hold"/>
    <n v="360"/>
    <n v="0"/>
    <s v="Retail"/>
    <s v="Active"/>
    <s v="063"/>
    <s v="904"/>
    <n v="24"/>
    <s v="MainWhse"/>
    <s v="Replenish"/>
    <n v="0"/>
  </r>
  <r>
    <x v="449"/>
    <s v="TITOS HANDMADE VODKA 80 PR. 375 ML"/>
    <n v="0"/>
    <s v="BDC"/>
    <s v="Main Whse"/>
    <s v="Main"/>
    <s v="On Hold"/>
    <n v="3132"/>
    <n v="0"/>
    <s v="Retail"/>
    <s v="Active"/>
    <s v="075"/>
    <s v="901"/>
    <n v="12"/>
    <s v="MainWhse"/>
    <s v="Replenish"/>
    <n v="0"/>
  </r>
  <r>
    <x v="450"/>
    <s v="EVAN WILLIAMS BLACK LABEL BOURBON 86 PR. 375 ML"/>
    <n v="0"/>
    <s v="BDC"/>
    <s v="Main Whse"/>
    <s v="Main"/>
    <s v="On Hold"/>
    <n v="490"/>
    <n v="0"/>
    <s v="Retail"/>
    <s v="Active"/>
    <s v="102"/>
    <s v="905"/>
    <n v="24"/>
    <s v="MainWhse"/>
    <s v="Replenish"/>
    <n v="0"/>
  </r>
  <r>
    <x v="451"/>
    <s v="ARISTOCRAT VODKA 80 PR. 375 ML"/>
    <n v="0"/>
    <s v="BDC"/>
    <s v="Main Whse"/>
    <s v="Main"/>
    <s v="On Hold"/>
    <n v="2156"/>
    <n v="0"/>
    <s v="Retail"/>
    <s v="Active"/>
    <s v="102"/>
    <s v="905"/>
    <n v="24"/>
    <s v="MainWhse"/>
    <s v="Replenish"/>
    <n v="0"/>
  </r>
  <r>
    <x v="452"/>
    <s v="RICH &amp; RARE CANADIAN WHISKY 80 PR. 3 YR. 375 ML"/>
    <n v="0"/>
    <s v="BDC"/>
    <s v="Main Whse"/>
    <s v="Main"/>
    <s v="On Hold"/>
    <n v="168"/>
    <n v="0"/>
    <s v="Retail"/>
    <s v="Active"/>
    <s v="071"/>
    <s v="909"/>
    <n v="24"/>
    <s v="MainWhse"/>
    <s v="Replenish"/>
    <n v="0"/>
  </r>
  <r>
    <x v="453"/>
    <s v="MAKER'S MARK BOURBON WHISKY 90 PR. 6 YR. 375 ML"/>
    <n v="0"/>
    <s v="BDC"/>
    <s v="Main Whse"/>
    <s v="Main"/>
    <s v="On Hold"/>
    <n v="336"/>
    <n v="0"/>
    <s v="Retail"/>
    <s v="Active"/>
    <s v="063"/>
    <s v="904"/>
    <n v="12"/>
    <s v="MainWhse"/>
    <s v="Replenish"/>
    <n v="0"/>
  </r>
  <r>
    <x v="454"/>
    <s v="BASIL HAYDEN BOURBON 80 PR. 8 YR. 375 ML"/>
    <n v="22"/>
    <s v="BDC"/>
    <s v="Main Whse"/>
    <s v="Main"/>
    <s v="Available"/>
    <n v="22"/>
    <n v="0"/>
    <s v="Retail"/>
    <s v="Active"/>
    <s v="063"/>
    <s v="904"/>
    <n v="12"/>
    <s v="MainWhse"/>
    <s v="Replenish"/>
    <n v="0"/>
  </r>
  <r>
    <x v="454"/>
    <s v="BASIL HAYDEN BOURBON 80 PR. 8 YR. 375 ML"/>
    <n v="0"/>
    <s v="BDC"/>
    <s v="Main Whse"/>
    <s v="Main"/>
    <s v="On Hold"/>
    <n v="14"/>
    <n v="0"/>
    <s v="Retail"/>
    <s v="Active"/>
    <s v="063"/>
    <s v="904"/>
    <n v="12"/>
    <s v="MainWhse"/>
    <s v="Replenish"/>
    <n v="0"/>
  </r>
  <r>
    <x v="455"/>
    <s v="KNOB CREEK BOURBON 100 PR. 9 YR. 375 ML"/>
    <n v="0"/>
    <s v="BDC"/>
    <s v="Main Whse"/>
    <s v="Main"/>
    <s v="On Hold"/>
    <n v="85"/>
    <n v="0"/>
    <s v="Retail"/>
    <s v="Active"/>
    <s v="063"/>
    <s v="904"/>
    <n v="12"/>
    <s v="MainWhse"/>
    <s v="Replenish"/>
    <n v="0"/>
  </r>
  <r>
    <x v="456"/>
    <s v="CROWN ROYAL BLACK CANADIAN 90 PR. 375 ML"/>
    <n v="0"/>
    <s v="BDC"/>
    <s v="Main Whse"/>
    <s v="Main"/>
    <s v="On Hold"/>
    <n v="108"/>
    <n v="0"/>
    <s v="Retail"/>
    <s v="Active"/>
    <s v="049"/>
    <s v="902"/>
    <n v="24"/>
    <s v="MainWhse"/>
    <s v="Replenish"/>
    <n v="0"/>
  </r>
  <r>
    <x v="457"/>
    <s v="RUMCHATA LIQUEUR 28 PR. 375 ML"/>
    <n v="0"/>
    <s v="BDC"/>
    <s v="Main Whse"/>
    <s v="Main"/>
    <s v="On Hold"/>
    <n v="85"/>
    <n v="0"/>
    <s v="Retail"/>
    <s v="Active"/>
    <s v="124"/>
    <s v="901"/>
    <n v="12"/>
    <s v="MainWhse"/>
    <s v="Replenish"/>
    <n v="0"/>
  </r>
  <r>
    <x v="458"/>
    <s v="HORNITOS REPOSADO TEQUILA 80 PR. 375 ML"/>
    <n v="0"/>
    <s v="BDC"/>
    <s v="Main Whse"/>
    <s v="Main"/>
    <s v="On Hold"/>
    <n v="204"/>
    <n v="0"/>
    <s v="Retail"/>
    <s v="Active"/>
    <s v="063"/>
    <s v="904"/>
    <n v="12"/>
    <s v="MainWhse"/>
    <s v="Replenish"/>
    <n v="0"/>
  </r>
  <r>
    <x v="459"/>
    <s v="KRAKEN BLACK SPICED RUM 94 PR. 375 ML"/>
    <n v="0"/>
    <s v="BDC"/>
    <s v="Main Whse"/>
    <s v="Main"/>
    <s v="On Hold"/>
    <n v="70"/>
    <n v="0"/>
    <s v="Retail"/>
    <s v="Active"/>
    <s v="170"/>
    <s v="916"/>
    <n v="12"/>
    <s v="MainWhse"/>
    <s v="Replenish"/>
    <n v="0"/>
  </r>
  <r>
    <x v="460"/>
    <s v="BACARDI LIGHT RUM 80 PR. 375 ML"/>
    <n v="0"/>
    <s v="BDC"/>
    <s v="Main Whse"/>
    <s v="Main"/>
    <s v="On Hold"/>
    <n v="390"/>
    <n v="0"/>
    <s v="Retail"/>
    <s v="Active"/>
    <s v="009"/>
    <s v="905"/>
    <n v="24"/>
    <s v="MainWhse"/>
    <s v="Replenish"/>
    <n v="0"/>
  </r>
  <r>
    <x v="461"/>
    <s v="JOSE CUERVO TRADITIONAL SILVER TEQUILA 80 PR. 375 ML"/>
    <n v="0"/>
    <s v="BDC"/>
    <s v="Main Whse"/>
    <s v="Main"/>
    <s v="On Hold"/>
    <n v="288"/>
    <n v="0"/>
    <s v="Retail"/>
    <s v="Active"/>
    <s v="170"/>
    <s v="916"/>
    <n v="12"/>
    <s v="MainWhse"/>
    <s v="Replenish"/>
    <n v="0"/>
  </r>
  <r>
    <x v="462"/>
    <s v="BACARDI GOLD RUM 80 PR. 375 ML"/>
    <n v="0"/>
    <s v="BDC"/>
    <s v="Main Whse"/>
    <s v="Main"/>
    <s v="On Hold"/>
    <n v="195"/>
    <n v="0"/>
    <s v="Retail"/>
    <s v="Active"/>
    <s v="009"/>
    <s v="905"/>
    <n v="24"/>
    <s v="MainWhse"/>
    <s v="Replenish"/>
    <n v="0"/>
  </r>
  <r>
    <x v="463"/>
    <s v="PINNACLE WHIPPED CREAM VODKA- FRANCE 70 PR. 375 ML"/>
    <n v="0"/>
    <s v="BDC"/>
    <s v="Main Whse"/>
    <s v="Main"/>
    <s v="On Hold"/>
    <n v="180"/>
    <n v="0"/>
    <s v="Retail"/>
    <s v="Active"/>
    <s v="063"/>
    <s v="904"/>
    <n v="24"/>
    <s v="MainWhse"/>
    <s v="Replenish"/>
    <n v="0"/>
  </r>
  <r>
    <x v="464"/>
    <s v="BURNETT'S VODKA 80 PR. 375 ML"/>
    <n v="0"/>
    <s v="BDC"/>
    <s v="Main Whse"/>
    <s v="Main"/>
    <s v="On Hold"/>
    <n v="196"/>
    <n v="0"/>
    <s v="Retail"/>
    <s v="Active"/>
    <s v="102"/>
    <s v="905"/>
    <n v="24"/>
    <s v="MainWhse"/>
    <s v="Replenish"/>
    <n v="0"/>
  </r>
  <r>
    <x v="465"/>
    <s v="JACK DANIEL'S OLD NO. 7 BLACK LABEL 80 PR. 4 YR. 375 ML"/>
    <n v="0"/>
    <s v="BDC"/>
    <s v="Main Whse"/>
    <s v="Main"/>
    <s v="On Hold"/>
    <n v="605"/>
    <n v="0"/>
    <s v="Retail"/>
    <s v="Active"/>
    <s v="109"/>
    <s v="909"/>
    <n v="24"/>
    <s v="MainWhse"/>
    <s v="Replenish"/>
    <n v="0"/>
  </r>
  <r>
    <x v="466"/>
    <s v="GILBEY'S VODKA 80 PR. 375 ML"/>
    <n v="0"/>
    <s v="BDC"/>
    <s v="Main Whse"/>
    <s v="Main"/>
    <s v="On Hold"/>
    <n v="90"/>
    <n v="0"/>
    <s v="Retail"/>
    <s v="Active"/>
    <s v="063"/>
    <s v="904"/>
    <n v="24"/>
    <s v="MainWhse"/>
    <s v="Replenish"/>
    <n v="0"/>
  </r>
  <r>
    <x v="467"/>
    <s v="HENNESSY VS COGNAC 80 PR. 375 ML"/>
    <n v="0"/>
    <s v="BDC"/>
    <s v="Main Whse"/>
    <s v="Main"/>
    <s v="On Hold"/>
    <n v="637"/>
    <n v="0"/>
    <s v="Retail"/>
    <s v="Active"/>
    <s v="070"/>
    <s v="902"/>
    <n v="12"/>
    <s v="MainWhse"/>
    <s v="Replenish"/>
    <n v="0"/>
  </r>
  <r>
    <x v="468"/>
    <s v="FIREBALL CINNAMON WHISKY 66 PR. 375 ML"/>
    <n v="77"/>
    <s v="BDC"/>
    <s v="Main Whse"/>
    <s v="Main"/>
    <s v="Available"/>
    <n v="77"/>
    <n v="0"/>
    <s v="Retail"/>
    <s v="Active"/>
    <s v="071"/>
    <s v="909"/>
    <n v="24"/>
    <s v="MainWhse"/>
    <s v="Replenish"/>
    <n v="0"/>
  </r>
  <r>
    <x v="468"/>
    <s v="FIREBALL CINNAMON WHISKY 66 PR. 375 ML"/>
    <n v="0"/>
    <s v="BDC"/>
    <s v="Main Whse"/>
    <s v="Main"/>
    <s v="On Hold"/>
    <n v="1078"/>
    <n v="0"/>
    <s v="Retail"/>
    <s v="Active"/>
    <s v="071"/>
    <s v="909"/>
    <n v="24"/>
    <s v="MainWhse"/>
    <s v="Replenish"/>
    <n v="0"/>
  </r>
  <r>
    <x v="469"/>
    <s v="SMIRNOFF VODKA 80 PR. 375 ML"/>
    <n v="0"/>
    <s v="BDC"/>
    <s v="Main Whse"/>
    <s v="Main"/>
    <s v="On Hold"/>
    <n v="756"/>
    <n v="0"/>
    <s v="Retail"/>
    <s v="Active"/>
    <s v="049"/>
    <s v="902"/>
    <n v="24"/>
    <s v="MainWhse"/>
    <s v="Replenish"/>
    <n v="0"/>
  </r>
  <r>
    <x v="470"/>
    <s v="BARTON VODKA 80 PR. 375 ML"/>
    <n v="25"/>
    <s v="BDC"/>
    <s v="Main Whse"/>
    <s v="Main"/>
    <s v="Available"/>
    <n v="25"/>
    <n v="0"/>
    <s v="Retail"/>
    <s v="Active"/>
    <s v="071"/>
    <s v="909"/>
    <n v="24"/>
    <s v="MainWhse"/>
    <s v="Replenish"/>
    <n v="0"/>
  </r>
  <r>
    <x v="470"/>
    <s v="BARTON VODKA 80 PR. 375 ML"/>
    <n v="0"/>
    <s v="BDC"/>
    <s v="Main Whse"/>
    <s v="Main"/>
    <s v="On Hold"/>
    <n v="588"/>
    <n v="0"/>
    <s v="Retail"/>
    <s v="Active"/>
    <s v="071"/>
    <s v="909"/>
    <n v="24"/>
    <s v="MainWhse"/>
    <s v="Replenish"/>
    <n v="0"/>
  </r>
  <r>
    <x v="471"/>
    <s v="TAAKA  VODKA 80 PR. 375 ML"/>
    <n v="0"/>
    <s v="BDC"/>
    <s v="Main Whse"/>
    <s v="Main"/>
    <s v="On Hold"/>
    <n v="672"/>
    <n v="0"/>
    <s v="Retail"/>
    <s v="Active"/>
    <s v="071"/>
    <s v="909"/>
    <n v="24"/>
    <s v="MainWhse"/>
    <s v="Replenish"/>
    <n v="0"/>
  </r>
  <r>
    <x v="472"/>
    <s v="1800 REPOSADO TEQUILA 80 PR. 375 ML"/>
    <n v="0"/>
    <s v="BDC"/>
    <s v="Main Whse"/>
    <s v="Main"/>
    <s v="On Hold"/>
    <n v="130"/>
    <n v="0"/>
    <s v="Retail"/>
    <s v="Active"/>
    <s v="170"/>
    <s v="916"/>
    <n v="12"/>
    <s v="MainWhse"/>
    <s v="Replenish"/>
    <n v="0"/>
  </r>
  <r>
    <x v="473"/>
    <s v="RICH &amp; RARE RSV CANADIAN WHISKY 80 PR. 375 ML"/>
    <n v="0"/>
    <s v="BDC"/>
    <s v="Main Whse"/>
    <s v="Main"/>
    <s v="On Hold"/>
    <n v="264"/>
    <n v="0"/>
    <s v="Retail"/>
    <s v="Active"/>
    <s v="071"/>
    <s v="909"/>
    <n v="12"/>
    <s v="MainWhse"/>
    <s v="Replenish"/>
    <n v="0"/>
  </r>
  <r>
    <x v="474"/>
    <s v="SMIRNOFF VODKA  100 PR. 375 ML"/>
    <n v="0"/>
    <s v="BDC"/>
    <s v="Main Whse"/>
    <s v="Main"/>
    <s v="On Hold"/>
    <n v="168"/>
    <n v="0"/>
    <s v="Retail"/>
    <s v="Active"/>
    <s v="049"/>
    <s v="902"/>
    <n v="24"/>
    <s v="MainWhse"/>
    <s v="Replenish"/>
    <n v="0"/>
  </r>
  <r>
    <x v="475"/>
    <s v="JOSE CUERVO ESPECIAL TEQUILA 80 PR. 375 ML"/>
    <n v="0"/>
    <s v="BDC"/>
    <s v="Main Whse"/>
    <s v="Main"/>
    <s v="On Hold"/>
    <n v="1080"/>
    <n v="0"/>
    <s v="Retail"/>
    <s v="Active"/>
    <s v="170"/>
    <s v="916"/>
    <n v="12"/>
    <s v="MainWhse"/>
    <s v="Replenish"/>
    <n v="0"/>
  </r>
  <r>
    <x v="476"/>
    <s v="JOSE CUERVO ESPECIAL SILVER 80 PR. 375 ML"/>
    <n v="0"/>
    <s v="BDC"/>
    <s v="Main Whse"/>
    <s v="Main"/>
    <s v="On Hold"/>
    <n v="1080"/>
    <n v="0"/>
    <s v="Retail"/>
    <s v="Active"/>
    <s v="170"/>
    <s v="916"/>
    <n v="12"/>
    <s v="MainWhse"/>
    <s v="Replenish"/>
    <n v="0"/>
  </r>
  <r>
    <x v="477"/>
    <s v="JAGERMEISTER LIQUEUR GERMANY 70 PR. 375 ML"/>
    <n v="0"/>
    <s v="BDC"/>
    <s v="Main Whse"/>
    <s v="Main"/>
    <s v="On Hold"/>
    <n v="350"/>
    <n v="0"/>
    <s v="Retail"/>
    <s v="Active"/>
    <s v="116"/>
    <s v="905"/>
    <n v="12"/>
    <s v="MainWhse"/>
    <s v="Replenish"/>
    <n v="0"/>
  </r>
  <r>
    <x v="478"/>
    <s v="HEAVEN HILL BLENDED WHISKEY 80 PR. 375 ML"/>
    <n v="0"/>
    <s v="BDC"/>
    <s v="Main Whse"/>
    <s v="Main"/>
    <s v="On Hold"/>
    <n v="784"/>
    <n v="0"/>
    <s v="Retail"/>
    <s v="Active"/>
    <s v="102"/>
    <s v="905"/>
    <n v="24"/>
    <s v="MainWhse"/>
    <s v="Replenish"/>
    <n v="0"/>
  </r>
  <r>
    <x v="479"/>
    <s v="SOUTHERN COMFORT  PET 70 PR. 375 ML"/>
    <n v="0"/>
    <s v="BDC"/>
    <s v="Main Whse"/>
    <s v="Main"/>
    <s v="On Hold"/>
    <n v="84"/>
    <n v="0"/>
    <s v="Retail"/>
    <s v="Active"/>
    <s v="071"/>
    <s v="909"/>
    <n v="24"/>
    <s v="MainWhse"/>
    <s v="Replenish"/>
    <n v="0"/>
  </r>
  <r>
    <x v="480"/>
    <s v="GENTLEMAN JACK TENNESSEE WHISKEY 80 PR. 375 ML"/>
    <n v="0"/>
    <s v="BDC"/>
    <s v="Main Whse"/>
    <s v="Main"/>
    <s v="On Hold"/>
    <n v="180"/>
    <n v="0"/>
    <s v="Retail"/>
    <s v="Active"/>
    <s v="109"/>
    <s v="909"/>
    <n v="12"/>
    <s v="MainWhse"/>
    <s v="Replenish"/>
    <n v="0"/>
  </r>
  <r>
    <x v="481"/>
    <s v="SOUTHERN COMFORT LIQUEUR 100 PR. 375 ML"/>
    <n v="40"/>
    <s v="BDC"/>
    <s v="Main Whse"/>
    <s v="Main"/>
    <s v="Available"/>
    <n v="42"/>
    <n v="0"/>
    <s v="Retail"/>
    <s v="Active"/>
    <s v="071"/>
    <s v="909"/>
    <n v="24"/>
    <s v="MainWhse"/>
    <s v="Replenish"/>
    <n v="0"/>
  </r>
  <r>
    <x v="482"/>
    <s v="WILD TURKEY 101 BOURBON PET 101 PR. 375 ML"/>
    <n v="0"/>
    <s v="BDC"/>
    <s v="Main Whse"/>
    <s v="Main"/>
    <s v="On Hold"/>
    <n v="392"/>
    <n v="0"/>
    <s v="Retail"/>
    <s v="Active"/>
    <s v="143"/>
    <s v="905"/>
    <n v="12"/>
    <s v="MainWhse"/>
    <s v="Replenish"/>
    <n v="0"/>
  </r>
  <r>
    <x v="483"/>
    <s v="PAUL MASSON GRANDE AMBER BRANDY 80 PR. 3 YR. 375 ML"/>
    <n v="60"/>
    <s v="BDC"/>
    <s v="Main Whse"/>
    <s v="Main"/>
    <s v="Available"/>
    <n v="60"/>
    <n v="0"/>
    <s v="Retail"/>
    <s v="Active"/>
    <s v="071"/>
    <s v="909"/>
    <n v="24"/>
    <s v="MainWhse"/>
    <s v="Replenish"/>
    <n v="0"/>
  </r>
  <r>
    <x v="483"/>
    <s v="PAUL MASSON GRANDE AMBER BRANDY 80 PR. 3 YR. 375 ML"/>
    <n v="0"/>
    <s v="BDC"/>
    <s v="Main Whse"/>
    <s v="Main"/>
    <s v="On Hold"/>
    <n v="960"/>
    <n v="0"/>
    <s v="Retail"/>
    <s v="Active"/>
    <s v="071"/>
    <s v="909"/>
    <n v="24"/>
    <s v="MainWhse"/>
    <s v="Replenish"/>
    <n v="0"/>
  </r>
  <r>
    <x v="484"/>
    <s v="CANADIAN MIST CANADIAN WHISKY 80 PR. 3 YR. 375 ML"/>
    <n v="0"/>
    <s v="BDC"/>
    <s v="Main Whse"/>
    <s v="Main"/>
    <s v="On Hold"/>
    <n v="196"/>
    <n v="0"/>
    <s v="Retail"/>
    <s v="Active"/>
    <s v="071"/>
    <s v="909"/>
    <n v="24"/>
    <s v="MainWhse"/>
    <s v="Replenish"/>
    <n v="0"/>
  </r>
  <r>
    <x v="485"/>
    <s v="NEW AMSTERDAM VODKA 80 PR. 375 ML"/>
    <n v="0"/>
    <s v="BDC"/>
    <s v="Main Whse"/>
    <s v="Main"/>
    <s v="On Hold"/>
    <n v="336"/>
    <n v="0"/>
    <s v="Retail"/>
    <s v="Active"/>
    <s v="124"/>
    <s v="901"/>
    <n v="24"/>
    <s v="MainWhse"/>
    <s v="Replenish"/>
    <n v="0"/>
  </r>
  <r>
    <x v="486"/>
    <s v="JAMESON IRISH WHISKEY 80 PR. 375 ML"/>
    <n v="0"/>
    <s v="BDC"/>
    <s v="Main Whse"/>
    <s v="Main"/>
    <s v="On Hold"/>
    <n v="50"/>
    <n v="0"/>
    <s v="Retail"/>
    <s v="Active"/>
    <s v="005"/>
    <s v="905"/>
    <n v="24"/>
    <s v="MainWhse"/>
    <s v="Replenish"/>
    <n v="0"/>
  </r>
  <r>
    <x v="487"/>
    <s v="COURVOISIER VS COGNAC 80 PR. 375 ML"/>
    <n v="96"/>
    <s v="BDC"/>
    <s v="Main Whse"/>
    <s v="Main"/>
    <s v="Available"/>
    <n v="96"/>
    <n v="0"/>
    <s v="Retail"/>
    <s v="Active"/>
    <s v="143"/>
    <s v="905"/>
    <n v="12"/>
    <s v="MainWhse"/>
    <s v="Replenish"/>
    <n v="0"/>
  </r>
  <r>
    <x v="487"/>
    <s v="COURVOISIER VS COGNAC 80 PR. 375 ML"/>
    <n v="0"/>
    <s v="BDC"/>
    <s v="Main Whse"/>
    <s v="Main"/>
    <s v="On Hold"/>
    <n v="379"/>
    <n v="0"/>
    <s v="Retail"/>
    <s v="Active"/>
    <s v="143"/>
    <s v="905"/>
    <n v="12"/>
    <s v="MainWhse"/>
    <s v="Replenish"/>
    <n v="0"/>
  </r>
  <r>
    <x v="488"/>
    <s v="CLUB 400 BLEND 80 PR. 375 ML"/>
    <n v="0"/>
    <s v="BDC"/>
    <s v="Main Whse"/>
    <s v="Main"/>
    <s v="On Hold"/>
    <n v="270"/>
    <n v="0"/>
    <s v="Retail"/>
    <s v="Active"/>
    <s v="071"/>
    <s v="909"/>
    <n v="24"/>
    <s v="MainWhse"/>
    <s v="Replenish"/>
    <n v="0"/>
  </r>
  <r>
    <x v="489"/>
    <s v="KETEL ONE VODKA-  HOLLAND 80 PR. 375 ML"/>
    <n v="0"/>
    <s v="BDC"/>
    <s v="Main Whse"/>
    <s v="Main"/>
    <s v="On Hold"/>
    <n v="160"/>
    <n v="0"/>
    <s v="Retail"/>
    <s v="Active"/>
    <s v="049"/>
    <s v="902"/>
    <n v="12"/>
    <s v="MainWhse"/>
    <s v="Replenish"/>
    <n v="0"/>
  </r>
  <r>
    <x v="490"/>
    <s v="RUMPLEMINZE PEPPERMINT SCHNAPPS 100 PR. 375 ML"/>
    <n v="0"/>
    <s v="BDC"/>
    <s v="Main Whse"/>
    <s v="Main"/>
    <s v="On Hold"/>
    <n v="168"/>
    <n v="0"/>
    <s v="Retail"/>
    <s v="Active"/>
    <s v="049"/>
    <s v="902"/>
    <n v="12"/>
    <s v="MainWhse"/>
    <s v="Replenish"/>
    <n v="0"/>
  </r>
  <r>
    <x v="491"/>
    <s v="ESPOLON BLANCO TEQUILA 80PR 375ML"/>
    <n v="0"/>
    <s v="BDC"/>
    <s v="Main Whse"/>
    <s v="Main"/>
    <s v="On Hold"/>
    <n v="128"/>
    <n v="0"/>
    <s v="Retail"/>
    <s v="Active"/>
    <s v="143"/>
    <s v="905"/>
    <n v="12"/>
    <s v="MainWhse"/>
    <s v="Replenish"/>
    <n v="0"/>
  </r>
  <r>
    <x v="492"/>
    <s v="BAILEY'S ORIGINAL IRISH CREAM LIQUEUR- IRELAND 34 PR. 375 ML"/>
    <n v="0"/>
    <s v="BDC"/>
    <s v="Main Whse"/>
    <s v="Main"/>
    <s v="On Hold"/>
    <n v="85"/>
    <n v="0"/>
    <s v="Retail"/>
    <s v="Active"/>
    <s v="049"/>
    <s v="902"/>
    <n v="12"/>
    <s v="MainWhse"/>
    <s v="Replenish"/>
    <n v="0"/>
  </r>
  <r>
    <x v="493"/>
    <s v="MALIBU COCONUT RUM 42 PR. 375 ML"/>
    <n v="0"/>
    <s v="BDC"/>
    <s v="Main Whse"/>
    <s v="Main"/>
    <s v="On Hold"/>
    <n v="336"/>
    <n v="0"/>
    <s v="Retail"/>
    <s v="Active"/>
    <s v="005"/>
    <s v="905"/>
    <n v="24"/>
    <s v="MainWhse"/>
    <s v="Replenish"/>
    <n v="0"/>
  </r>
  <r>
    <x v="494"/>
    <s v="JIM BEAM DEVIL'S CUT BOURBON 90 PR. 375 ML"/>
    <n v="0"/>
    <s v="BDC"/>
    <s v="Main Whse"/>
    <s v="Main"/>
    <s v="On Hold"/>
    <n v="96"/>
    <n v="0"/>
    <s v="Retail"/>
    <s v="Active"/>
    <s v="063"/>
    <s v="904"/>
    <n v="12"/>
    <s v="MainWhse"/>
    <s v="Replenish"/>
    <n v="0"/>
  </r>
  <r>
    <x v="495"/>
    <s v="JIM BEAM BOURBON 80 PR. 4 YR. 375 ML"/>
    <n v="0"/>
    <s v="BDC"/>
    <s v="Main Whse"/>
    <s v="Main"/>
    <s v="On Hold"/>
    <n v="450"/>
    <n v="0"/>
    <s v="Retail"/>
    <s v="Active"/>
    <s v="063"/>
    <s v="904"/>
    <n v="24"/>
    <s v="MainWhse"/>
    <s v="Replenish"/>
    <n v="0"/>
  </r>
  <r>
    <x v="496"/>
    <s v="REMY MARTIN VSOP COGNAC 80 PR. 375 ML"/>
    <n v="0"/>
    <s v="BDC"/>
    <s v="Main Whse"/>
    <s v="Main"/>
    <s v="On Hold"/>
    <n v="238"/>
    <n v="0"/>
    <s v="Retail"/>
    <s v="Active"/>
    <s v="032"/>
    <s v="901"/>
    <n v="12"/>
    <s v="MainWhse"/>
    <s v="Replenish"/>
    <n v="0"/>
  </r>
  <r>
    <x v="497"/>
    <s v="ABSOLUT VODKA- SWEDEN 80 PR. 375 ML"/>
    <n v="0"/>
    <s v="BDC"/>
    <s v="Main Whse"/>
    <s v="Main"/>
    <s v="On Hold"/>
    <n v="108"/>
    <n v="0"/>
    <s v="Retail"/>
    <s v="Active"/>
    <s v="005"/>
    <s v="905"/>
    <n v="24"/>
    <s v="MainWhse"/>
    <s v="Replenish"/>
    <n v="0"/>
  </r>
  <r>
    <x v="498"/>
    <s v="E &amp; J GOLD BRANDY 80 PR. 375 ML"/>
    <n v="0"/>
    <s v="BDC"/>
    <s v="Main Whse"/>
    <s v="Main"/>
    <s v="On Hold"/>
    <n v="168"/>
    <n v="0"/>
    <s v="Retail"/>
    <s v="Active"/>
    <s v="124"/>
    <s v="901"/>
    <n v="24"/>
    <s v="MainWhse"/>
    <s v="Replenish"/>
    <n v="0"/>
  </r>
  <r>
    <x v="499"/>
    <s v="GRAND MARNIER LIQUEUR- FRANCE 80 PR. 375 ML"/>
    <n v="90"/>
    <s v="BDC"/>
    <s v="Main Whse"/>
    <s v="Main"/>
    <s v="Available"/>
    <n v="90"/>
    <n v="0"/>
    <s v="Retail"/>
    <s v="Active"/>
    <s v="143"/>
    <s v="905"/>
    <n v="12"/>
    <s v="MainWhse"/>
    <s v="Replenish"/>
    <n v="0"/>
  </r>
  <r>
    <x v="499"/>
    <s v="GRAND MARNIER LIQUEUR- FRANCE 80 PR. 375 ML"/>
    <n v="0"/>
    <s v="BDC"/>
    <s v="Main Whse"/>
    <s v="Main"/>
    <s v="On Hold"/>
    <n v="90"/>
    <n v="0"/>
    <s v="Retail"/>
    <s v="Active"/>
    <s v="143"/>
    <s v="905"/>
    <n v="12"/>
    <s v="MainWhse"/>
    <s v="Replenish"/>
    <n v="0"/>
  </r>
  <r>
    <x v="500"/>
    <s v="1800 COCONUT TEQUILA 70 PR. 375 ML"/>
    <n v="0"/>
    <s v="BDC"/>
    <s v="Main Whse"/>
    <s v="Main"/>
    <s v="On Hold"/>
    <n v="130"/>
    <n v="0"/>
    <s v="Retail"/>
    <s v="Active"/>
    <s v="170"/>
    <s v="916"/>
    <n v="12"/>
    <s v="MainWhse"/>
    <s v="Replenish"/>
    <n v="0"/>
  </r>
  <r>
    <x v="501"/>
    <s v="MAESTRO DOBEL DIAMOND TEQUILA 80 PR. 375 ML"/>
    <n v="0"/>
    <s v="BDC"/>
    <s v="Main Whse"/>
    <s v="Main"/>
    <s v="On Hold"/>
    <n v="66"/>
    <n v="0"/>
    <s v="Retail"/>
    <s v="Active"/>
    <s v="170"/>
    <s v="916"/>
    <n v="12"/>
    <s v="MainWhse"/>
    <s v="Replenish"/>
    <n v="0"/>
  </r>
  <r>
    <x v="502"/>
    <s v="BULLEIT RYE WHISKEY 90 PR. 375 ML"/>
    <n v="36"/>
    <s v="BDC"/>
    <s v="Main Whse"/>
    <s v="Main"/>
    <s v="On Hold"/>
    <n v="36"/>
    <n v="0"/>
    <s v="Retail"/>
    <s v="Active"/>
    <s v="049"/>
    <s v="902"/>
    <n v="12"/>
    <s v="MainWhse"/>
    <s v="Replenish"/>
    <n v="0"/>
  </r>
  <r>
    <x v="503"/>
    <s v="PAUL MASSON VSOP 80 PR. 5 YR. 375 ML"/>
    <n v="60"/>
    <s v="BDC"/>
    <s v="Main Whse"/>
    <s v="Main"/>
    <s v="Available"/>
    <n v="60"/>
    <n v="0"/>
    <s v="Retail"/>
    <s v="Active"/>
    <s v="071"/>
    <s v="909"/>
    <n v="24"/>
    <s v="MainWhse"/>
    <s v="Replenish"/>
    <n v="0"/>
  </r>
  <r>
    <x v="503"/>
    <s v="PAUL MASSON VSOP 80 PR. 5 YR. 375 ML"/>
    <n v="0"/>
    <s v="BDC"/>
    <s v="Main Whse"/>
    <s v="Main"/>
    <s v="On Hold"/>
    <n v="360"/>
    <n v="0"/>
    <s v="Retail"/>
    <s v="Active"/>
    <s v="071"/>
    <s v="909"/>
    <n v="24"/>
    <s v="MainWhse"/>
    <s v="Replenish"/>
    <n v="0"/>
  </r>
  <r>
    <x v="504"/>
    <s v="REMY MARTIN 1738 ACCORD ROYAL  80 PR. 375 ML"/>
    <n v="0"/>
    <s v="BDC"/>
    <s v="Main Whse"/>
    <s v="Main"/>
    <s v="On Hold"/>
    <n v="226"/>
    <n v="0"/>
    <s v="Retail"/>
    <s v="Active"/>
    <s v="032"/>
    <s v="901"/>
    <n v="12"/>
    <s v="MainWhse"/>
    <s v="Replenish"/>
    <n v="0"/>
  </r>
  <r>
    <x v="505"/>
    <s v="NEW AMSTERDAM PEACH VODKA 70 PR. 375 ML"/>
    <n v="0"/>
    <s v="BDC"/>
    <s v="Main Whse"/>
    <s v="Main"/>
    <s v="On Hold"/>
    <n v="136"/>
    <n v="0"/>
    <s v="Retail"/>
    <s v="Active"/>
    <s v="124"/>
    <s v="901"/>
    <n v="24"/>
    <s v="MainWhse"/>
    <s v="Replenish"/>
    <n v="0"/>
  </r>
  <r>
    <x v="506"/>
    <s v="JIM BEAM HONEY BOURBON 70 PR. 375 ML"/>
    <n v="0"/>
    <s v="BDC"/>
    <s v="Main Whse"/>
    <s v="Main"/>
    <s v="On Hold"/>
    <n v="90"/>
    <n v="0"/>
    <s v="Retail"/>
    <s v="Active"/>
    <s v="063"/>
    <s v="904"/>
    <n v="24"/>
    <s v="MainWhse"/>
    <s v="Replenish"/>
    <n v="0"/>
  </r>
  <r>
    <x v="507"/>
    <s v="SKYY VODKA 80 PR. 375 ML"/>
    <n v="0"/>
    <s v="BDC"/>
    <s v="Main Whse"/>
    <s v="Main"/>
    <s v="On Hold"/>
    <n v="132"/>
    <n v="0"/>
    <s v="Retail"/>
    <s v="Active"/>
    <s v="143"/>
    <s v="905"/>
    <n v="12"/>
    <s v="MainWhse"/>
    <s v="Replenish"/>
    <n v="0"/>
  </r>
  <r>
    <x v="508"/>
    <s v="SVEDKA VODKA - SWEDEN 80 PR. 375 ML"/>
    <n v="0"/>
    <s v="BDC"/>
    <s v="Main Whse"/>
    <s v="Main"/>
    <s v="On Hold"/>
    <n v="199"/>
    <n v="0"/>
    <s v="Retail"/>
    <s v="Active"/>
    <s v="071"/>
    <s v="909"/>
    <n v="24"/>
    <s v="MainWhse"/>
    <s v="Replenish"/>
    <n v="0"/>
  </r>
  <r>
    <x v="509"/>
    <s v="JOSE CUERVO TRADICIONAL REPOSADO TEQUILA 80 PR. 375 ML"/>
    <n v="0"/>
    <s v="BDC"/>
    <s v="Main Whse"/>
    <s v="Main"/>
    <s v="On Hold"/>
    <n v="504"/>
    <n v="0"/>
    <s v="Retail"/>
    <s v="Active"/>
    <s v="170"/>
    <s v="916"/>
    <n v="12"/>
    <s v="MainWhse"/>
    <s v="Replenish"/>
    <n v="0"/>
  </r>
  <r>
    <x v="510"/>
    <s v="CASAMIGOS BLANCO TEQUILA 80 PR. 375 ML"/>
    <n v="0"/>
    <s v="BDC"/>
    <s v="Main Whse"/>
    <s v="Main"/>
    <s v="On Hold"/>
    <n v="186"/>
    <n v="0"/>
    <s v="Retail"/>
    <s v="Active"/>
    <s v="049"/>
    <s v="904"/>
    <n v="12"/>
    <s v="MainWhse"/>
    <s v="Replenish"/>
    <n v="0"/>
  </r>
  <r>
    <x v="511"/>
    <s v="FOUR ROSES SMALL BATCH BOURBON 90PR 375ML"/>
    <n v="30"/>
    <s v="BDC"/>
    <s v="Main Whse"/>
    <s v="Main"/>
    <s v="On Hold"/>
    <n v="30"/>
    <n v="0"/>
    <s v="Retail"/>
    <s v="Active"/>
    <s v="124"/>
    <s v="901"/>
    <n v="12"/>
    <s v="MainWhse"/>
    <s v="Replenish"/>
    <n v="0"/>
  </r>
  <r>
    <x v="512"/>
    <s v="OLMECA ALTOS PLATA TEQUILA 80 PR. 375 ML"/>
    <n v="0"/>
    <s v="BDC"/>
    <s v="Main Whse"/>
    <s v="Main"/>
    <s v="On Hold"/>
    <n v="102"/>
    <n v="0"/>
    <s v="Retail"/>
    <s v="Active"/>
    <s v="005"/>
    <s v="905"/>
    <n v="12"/>
    <s v="MainWhse"/>
    <s v="Replenish"/>
    <n v="0"/>
  </r>
  <r>
    <x v="513"/>
    <s v="OLMECA ALTOS REPOSADO TEQUILA 80 PR. 375 ML"/>
    <n v="0"/>
    <s v="BDC"/>
    <s v="Main Whse"/>
    <s v="Main"/>
    <s v="On Hold"/>
    <n v="102"/>
    <n v="0"/>
    <s v="Retail"/>
    <s v="Active"/>
    <s v="005"/>
    <s v="905"/>
    <n v="12"/>
    <s v="MainWhse"/>
    <s v="Replenish"/>
    <n v="0"/>
  </r>
  <r>
    <x v="514"/>
    <s v="1792 SMALL BATCH  BOURBON 93.7PR 375ML"/>
    <n v="12"/>
    <s v="BDC"/>
    <s v="Main Whse"/>
    <s v="Main"/>
    <s v="Available"/>
    <n v="13"/>
    <n v="0"/>
    <s v="Retail"/>
    <s v="Active"/>
    <s v="071"/>
    <s v="905"/>
    <n v="12"/>
    <s v="MainWhse"/>
    <s v="Replenish"/>
    <n v="0"/>
  </r>
  <r>
    <x v="515"/>
    <s v="FRIS VODKA 80 PR. 375 ML"/>
    <n v="0"/>
    <s v="BDC"/>
    <s v="Main Whse"/>
    <s v="Main"/>
    <s v="On Hold"/>
    <n v="231"/>
    <n v="0"/>
    <s v="Retail"/>
    <s v="Active"/>
    <s v="071"/>
    <s v="909"/>
    <n v="24"/>
    <s v="MainWhse"/>
    <s v="Replenish"/>
    <n v="0"/>
  </r>
  <r>
    <x v="516"/>
    <s v="PAUL MASSON PEACH BRANDY 54 PR. 375 ML"/>
    <n v="0"/>
    <s v="BDC"/>
    <s v="Main Whse"/>
    <s v="Main"/>
    <s v="On Hold"/>
    <n v="120"/>
    <n v="0"/>
    <s v="Retail"/>
    <s v="Active"/>
    <s v="071"/>
    <s v="909"/>
    <n v="24"/>
    <s v="MainWhse"/>
    <s v="Replenish"/>
    <n v="0"/>
  </r>
  <r>
    <x v="517"/>
    <s v="DELEON BLANCO TEQUILA 80PR 375ML"/>
    <n v="0"/>
    <s v="BDC"/>
    <s v="Main Whse"/>
    <s v="Main"/>
    <s v="On Hold"/>
    <n v="170"/>
    <n v="0"/>
    <s v="Retail"/>
    <s v="Active"/>
    <s v="049"/>
    <s v="902"/>
    <n v="12"/>
    <s v="MainWhse"/>
    <s v="Replenish"/>
    <n v="0"/>
  </r>
  <r>
    <x v="518"/>
    <s v="JIM BEAM KENTUCKY FIRE WHISKEY 70 PR. 375 ML"/>
    <n v="30"/>
    <s v="BDC"/>
    <s v="Main Whse"/>
    <s v="Main"/>
    <s v="On Hold"/>
    <n v="30"/>
    <n v="0"/>
    <s v="Retail"/>
    <s v="Active"/>
    <s v="063"/>
    <s v="904"/>
    <n v="24"/>
    <s v="MainWhse"/>
    <s v="Replenish"/>
    <n v="0"/>
  </r>
  <r>
    <x v="519"/>
    <s v="NEW AMSTERDAM PINEAPPLE VODKA 70 PR. 375 ML"/>
    <n v="0"/>
    <s v="BDC"/>
    <s v="Main Whse"/>
    <s v="Main"/>
    <s v="On Hold"/>
    <n v="120"/>
    <n v="0"/>
    <s v="Retail"/>
    <s v="Active"/>
    <s v="124"/>
    <s v="901"/>
    <n v="24"/>
    <s v="MainWhse"/>
    <s v="Replenish"/>
    <n v="0"/>
  </r>
  <r>
    <x v="520"/>
    <s v="SMIRNOFF GREEN APPLE VODKA 70 PR. 375 ML"/>
    <n v="0"/>
    <s v="BDC"/>
    <s v="Main Whse"/>
    <s v="Main"/>
    <s v="On Hold"/>
    <n v="36"/>
    <n v="0"/>
    <s v="Retail"/>
    <s v="Active"/>
    <s v="049"/>
    <s v="902"/>
    <n v="12"/>
    <s v="MainWhse"/>
    <s v="Replenish"/>
    <n v="0"/>
  </r>
  <r>
    <x v="521"/>
    <s v="D'USSE VSOP COGNAC 80 PR. 375 ML"/>
    <n v="0"/>
    <s v="BDC"/>
    <s v="Main Whse"/>
    <s v="Main"/>
    <s v="On Hold"/>
    <n v="384"/>
    <n v="0"/>
    <s v="Retail"/>
    <s v="Active"/>
    <s v="009"/>
    <s v="905"/>
    <n v="12"/>
    <s v="MainWhse"/>
    <s v="Replenish"/>
    <n v="0"/>
  </r>
  <r>
    <x v="522"/>
    <s v="GREY GOOSE VODKA- FRANCE 80 PR. 375 ML"/>
    <n v="0"/>
    <s v="BDC"/>
    <s v="Main Whse"/>
    <s v="Main"/>
    <s v="On Hold"/>
    <n v="440"/>
    <n v="0"/>
    <s v="Retail"/>
    <s v="Active"/>
    <s v="009"/>
    <s v="905"/>
    <n v="12"/>
    <s v="MainWhse"/>
    <s v="Replenish"/>
    <n v="0"/>
  </r>
  <r>
    <x v="523"/>
    <s v="CROWN ROYAL REGAL APPLE CANADIAN WHISKY 70 PR. 375 ML"/>
    <n v="0"/>
    <s v="BDC"/>
    <s v="Main Whse"/>
    <s v="Main"/>
    <s v="On Hold"/>
    <n v="396"/>
    <n v="0"/>
    <s v="Retail"/>
    <s v="Active"/>
    <s v="049"/>
    <s v="902"/>
    <n v="24"/>
    <s v="MainWhse"/>
    <s v="Replenish"/>
    <n v="0"/>
  </r>
  <r>
    <x v="524"/>
    <s v="HORNITOS PLATA TEQUILA 80 PR. 375 ML"/>
    <n v="0"/>
    <s v="BDC"/>
    <s v="Main Whse"/>
    <s v="Main"/>
    <s v="On Hold"/>
    <n v="204"/>
    <n v="0"/>
    <s v="Retail"/>
    <s v="Active"/>
    <s v="063"/>
    <s v="904"/>
    <n v="12"/>
    <s v="MainWhse"/>
    <s v="Replenish"/>
    <n v="0"/>
  </r>
  <r>
    <x v="525"/>
    <s v="PLATINUM 7X VODKA 80 PR. 375 ML"/>
    <n v="0"/>
    <s v="BDC"/>
    <s v="Main Whse"/>
    <s v="Main"/>
    <s v="On Hold"/>
    <n v="840"/>
    <n v="0"/>
    <s v="Retail"/>
    <s v="Active"/>
    <s v="071"/>
    <s v="909"/>
    <n v="24"/>
    <s v="MainWhse"/>
    <s v="Replenish"/>
    <n v="0"/>
  </r>
  <r>
    <x v="526"/>
    <s v="DEEP EDDY LEMON VODKA 70 PR. 375 ML"/>
    <n v="0"/>
    <s v="BDC"/>
    <s v="Main Whse"/>
    <s v="Main"/>
    <s v="On Hold"/>
    <n v="102"/>
    <n v="0"/>
    <s v="Retail"/>
    <s v="Active"/>
    <s v="102"/>
    <s v="905"/>
    <n v="12"/>
    <s v="MainWhse"/>
    <s v="Replenish"/>
    <n v="0"/>
  </r>
  <r>
    <x v="527"/>
    <s v="WOODFORD RESERVE BOURBON 90 PR. 375 ML"/>
    <n v="0"/>
    <s v="BDC"/>
    <s v="Main Whse"/>
    <s v="Main"/>
    <s v="On Hold"/>
    <n v="216"/>
    <n v="0"/>
    <s v="Retail"/>
    <s v="Active"/>
    <s v="109"/>
    <s v="909"/>
    <n v="12"/>
    <s v="MainWhse"/>
    <s v="Replenish"/>
    <n v="0"/>
  </r>
  <r>
    <x v="528"/>
    <s v="CORAZON BLANCO TEQUILA 80PR 375ML"/>
    <n v="0"/>
    <s v="BDC"/>
    <s v="Main Whse"/>
    <s v="Main"/>
    <s v="On Hold"/>
    <n v="60"/>
    <n v="0"/>
    <s v="Retail"/>
    <s v="Active"/>
    <s v="071"/>
    <s v="909"/>
    <n v="12"/>
    <s v="MainWhse"/>
    <s v="Replenish"/>
    <n v="0"/>
  </r>
  <r>
    <x v="529"/>
    <s v="JIM BEAM APPLE WHISKEY 70 PR. 375 ML"/>
    <n v="0"/>
    <s v="BDC"/>
    <s v="Main Whse"/>
    <s v="Main"/>
    <s v="On Hold"/>
    <n v="90"/>
    <n v="0"/>
    <s v="Retail"/>
    <s v="Active"/>
    <s v="063"/>
    <s v="904"/>
    <n v="24"/>
    <s v="MainWhse"/>
    <s v="Replenish"/>
    <n v="0"/>
  </r>
  <r>
    <x v="530"/>
    <s v="ESPOLON REPOSADO TEQUILA 80PR 375ML"/>
    <n v="0"/>
    <s v="BDC"/>
    <s v="Main Whse"/>
    <s v="Main"/>
    <s v="On Hold"/>
    <n v="128"/>
    <n v="0"/>
    <s v="Retail"/>
    <s v="Active"/>
    <s v="143"/>
    <s v="902"/>
    <n v="12"/>
    <s v="MainWhse"/>
    <s v="Replenish"/>
    <n v="0"/>
  </r>
  <r>
    <x v="531"/>
    <s v="BULLEIT BOURBON90 PR. 375 ML"/>
    <n v="0"/>
    <s v="BDC"/>
    <s v="Main Whse"/>
    <s v="Main"/>
    <s v="On Hold"/>
    <n v="96"/>
    <n v="0"/>
    <s v="Retail"/>
    <s v="Active"/>
    <s v="049"/>
    <s v="902"/>
    <n v="12"/>
    <s v="MainWhse"/>
    <s v="Replenish"/>
    <n v="0"/>
  </r>
  <r>
    <x v="532"/>
    <s v="DON JULIO ANEJO TEQUILA 80 PR. 375 ML"/>
    <n v="0"/>
    <s v="BDC"/>
    <s v="Main Whse"/>
    <s v="Main"/>
    <s v="On Hold"/>
    <n v="88"/>
    <n v="0"/>
    <s v="Retail"/>
    <s v="Active"/>
    <s v="049"/>
    <s v="902"/>
    <n v="12"/>
    <s v="MainWhse"/>
    <s v="Replenish"/>
    <n v="0"/>
  </r>
  <r>
    <x v="533"/>
    <s v="E &amp; J VSOP BRANDY 80 PR. 375 ML"/>
    <n v="0"/>
    <s v="BDC"/>
    <s v="Main Whse"/>
    <s v="Main"/>
    <s v="On Hold"/>
    <n v="168"/>
    <n v="0"/>
    <s v="Retail"/>
    <s v="Active"/>
    <s v="124"/>
    <s v="901"/>
    <n v="24"/>
    <s v="MainWhse"/>
    <s v="Replenish"/>
    <n v="0"/>
  </r>
  <r>
    <x v="534"/>
    <s v="CROWN ROYAL VANILLA CANADIAN WHISKY 70 PR. 375 ML"/>
    <n v="0"/>
    <s v="BDC"/>
    <s v="Main Whse"/>
    <s v="Main"/>
    <s v="On Hold"/>
    <n v="144"/>
    <n v="0"/>
    <s v="Retail"/>
    <s v="Active"/>
    <s v="049"/>
    <s v="902"/>
    <n v="24"/>
    <s v="MainWhse"/>
    <s v="Replenish"/>
    <n v="0"/>
  </r>
  <r>
    <x v="535"/>
    <s v="PAUL MASSON APPLE BRANDY 54 PR. 375 ML"/>
    <n v="40"/>
    <s v="BDC"/>
    <s v="Main Whse"/>
    <s v="Main"/>
    <s v="Available"/>
    <n v="40"/>
    <n v="0"/>
    <s v="Retail"/>
    <s v="Active"/>
    <s v="071"/>
    <s v="909"/>
    <n v="24"/>
    <s v="MainWhse"/>
    <s v="Replenish"/>
    <n v="0"/>
  </r>
  <r>
    <x v="536"/>
    <s v="LUNAZUL BLANCO TEQUILA 80PR 375ML"/>
    <n v="1020"/>
    <s v="BDC"/>
    <s v="Main Whse"/>
    <s v="Main"/>
    <s v="Available"/>
    <n v="1020"/>
    <n v="0"/>
    <s v="Retail"/>
    <s v="Active"/>
    <s v="102"/>
    <s v="905"/>
    <n v="12"/>
    <s v="MainWhse"/>
    <s v="Replenish"/>
    <n v="0"/>
  </r>
  <r>
    <x v="537"/>
    <s v="1800 SILVER TEQUILA  80 PR. 375 ML"/>
    <n v="0"/>
    <s v="BDC"/>
    <s v="Main Whse"/>
    <s v="Main"/>
    <s v="On Hold"/>
    <n v="390"/>
    <n v="0"/>
    <s v="Retail"/>
    <s v="Active"/>
    <s v="170"/>
    <s v="916"/>
    <n v="12"/>
    <s v="MainWhse"/>
    <s v="Replenish"/>
    <n v="0"/>
  </r>
  <r>
    <x v="538"/>
    <s v="PATRON SILVER TEQUILA 80 PR. 375 ML"/>
    <n v="0"/>
    <s v="BDC"/>
    <s v="Main Whse"/>
    <s v="Main"/>
    <s v="On Hold"/>
    <n v="640"/>
    <n v="0"/>
    <s v="Retail"/>
    <s v="Active"/>
    <s v="009"/>
    <s v="905"/>
    <n v="12"/>
    <s v="MainWhse"/>
    <s v="Replenish"/>
    <n v="0"/>
  </r>
  <r>
    <x v="539"/>
    <s v="JIM BEAM VANILLA BOURBON WHISKEY 70 PR. 375 ML"/>
    <n v="0"/>
    <s v="BDC"/>
    <s v="Main Whse"/>
    <s v="Main"/>
    <s v="On Hold"/>
    <n v="90"/>
    <n v="0"/>
    <s v="Retail"/>
    <s v="Active"/>
    <s v="063"/>
    <s v="904"/>
    <n v="24"/>
    <s v="MainWhse"/>
    <s v="Replenish"/>
    <n v="0"/>
  </r>
  <r>
    <x v="540"/>
    <s v="CASAMIGOS REPOSADO TEQUILA 80 PR. 375 ML"/>
    <n v="0"/>
    <s v="BDC"/>
    <s v="Main Whse"/>
    <s v="Main"/>
    <s v="On Hold"/>
    <n v="90"/>
    <n v="0"/>
    <s v="Retail"/>
    <s v="Active"/>
    <s v="049"/>
    <s v="904"/>
    <n v="12"/>
    <s v="MainWhse"/>
    <s v="Replenish"/>
    <n v="0"/>
  </r>
  <r>
    <x v="541"/>
    <s v="RED STAG BLACK CHERRY BOURBON 70 PR. 375 ML"/>
    <n v="0"/>
    <s v="BDC"/>
    <s v="Main Whse"/>
    <s v="Main"/>
    <s v="On Hold"/>
    <n v="25"/>
    <n v="0"/>
    <s v="Retail"/>
    <s v="Active"/>
    <s v="063"/>
    <s v="904"/>
    <n v="24"/>
    <s v="MainWhse"/>
    <s v="Replenish"/>
    <n v="0"/>
  </r>
  <r>
    <x v="542"/>
    <s v="DON JULIO REPOSADO TEQUILA 80PR 375ML"/>
    <n v="0"/>
    <s v="BDC"/>
    <s v="Main Whse"/>
    <s v="Main"/>
    <s v="On Hold"/>
    <n v="704"/>
    <n v="0"/>
    <s v="Retail"/>
    <s v="Active"/>
    <s v="049"/>
    <s v="902"/>
    <n v="12"/>
    <s v="MainWhse"/>
    <s v="Replenish"/>
    <n v="0"/>
  </r>
  <r>
    <x v="543"/>
    <s v="COCKTAIL ESSENTIALS GRENADINE 2 PR. 375 ML"/>
    <n v="0"/>
    <s v="BDC"/>
    <s v="Main Whse"/>
    <s v="Main"/>
    <s v="On Hold"/>
    <n v="110"/>
    <n v="0"/>
    <s v="Retail"/>
    <s v="Active"/>
    <s v="182"/>
    <s v="901"/>
    <n v="12"/>
    <s v="MainWhse"/>
    <s v="Replenish"/>
    <n v="0"/>
  </r>
  <r>
    <x v="544"/>
    <s v="COCKTAIL ESSENTIALS LIME JUICE 2 PR. 375 ML"/>
    <n v="0"/>
    <s v="BDC"/>
    <s v="Main Whse"/>
    <s v="Main"/>
    <s v="On Hold"/>
    <n v="110"/>
    <n v="0"/>
    <s v="Retail"/>
    <s v="Active"/>
    <s v="182"/>
    <s v="901"/>
    <n v="12"/>
    <s v="MainWhse"/>
    <s v="Replenish"/>
    <n v="0"/>
  </r>
  <r>
    <x v="545"/>
    <s v="ON THE ROCKS KNOB CREEK OLD FSHN RTD COCKTAIL 70 PR. 375 ML"/>
    <n v="0"/>
    <s v="BDC"/>
    <s v="Main Whse"/>
    <s v="Main"/>
    <s v="On Hold"/>
    <n v="105"/>
    <n v="0"/>
    <s v="Retail"/>
    <s v="Active"/>
    <s v="063"/>
    <s v="904"/>
    <n v="12"/>
    <s v="MainWhse"/>
    <s v="Replenish"/>
    <n v="0"/>
  </r>
  <r>
    <x v="546"/>
    <s v="CROWN ROYAL PEACH 70PR 375ML"/>
    <n v="0"/>
    <s v="BDC"/>
    <s v="Main Whse"/>
    <s v="Main"/>
    <s v="On Hold"/>
    <n v="180"/>
    <n v="0"/>
    <s v="Retail"/>
    <s v="Active"/>
    <s v="049"/>
    <s v="902"/>
    <n v="24"/>
    <s v="MainWhse"/>
    <s v="Replenish"/>
    <n v="0"/>
  </r>
  <r>
    <x v="547"/>
    <s v="SKREWBALL PEANUT BUTTER WHISKEY 70 PR. 375 ML"/>
    <n v="0"/>
    <s v="BDC"/>
    <s v="Main Whse"/>
    <s v="Main"/>
    <s v="On Hold"/>
    <n v="136"/>
    <n v="0"/>
    <s v="Retail"/>
    <s v="Active"/>
    <s v="005"/>
    <s v="905"/>
    <n v="12"/>
    <s v="MainWhse"/>
    <s v="Replenish"/>
    <n v="0"/>
  </r>
  <r>
    <x v="548"/>
    <s v="NEW AMSTERDAM PINK WHITNEY (PK LEMONADE) VODKA 60 PR. 375 ML"/>
    <n v="0"/>
    <s v="BDC"/>
    <s v="Main Whse"/>
    <s v="Main"/>
    <s v="On Hold"/>
    <n v="168"/>
    <n v="0"/>
    <s v="Retail"/>
    <s v="Active"/>
    <s v="124"/>
    <s v="901"/>
    <n v="24"/>
    <s v="MainWhse"/>
    <s v="Replenish"/>
    <n v="0"/>
  </r>
  <r>
    <x v="549"/>
    <s v="TEREMANA BLANCO TEQUILA 80 PR. 375 ML"/>
    <n v="0"/>
    <s v="BDC"/>
    <s v="Main Whse"/>
    <s v="Main"/>
    <s v="On Hold"/>
    <n v="360"/>
    <n v="0"/>
    <s v="Retail"/>
    <s v="Active"/>
    <s v="116"/>
    <s v="905"/>
    <n v="12"/>
    <s v="MainWhse"/>
    <s v="Replenish"/>
    <n v="0"/>
  </r>
  <r>
    <x v="550"/>
    <s v="FOUR ROSES SMALL BATCH SELECT BOURBON 104PR 375ML"/>
    <n v="30"/>
    <s v="BDC"/>
    <s v="Main Whse"/>
    <s v="Main"/>
    <s v="On Hold"/>
    <n v="30"/>
    <n v="0"/>
    <s v="Retail"/>
    <s v="Active"/>
    <s v="124"/>
    <s v="901"/>
    <n v="12"/>
    <s v="MainWhse"/>
    <s v="Replenish"/>
    <n v="0"/>
  </r>
  <r>
    <x v="551"/>
    <s v="MILAGRO REPOSADO TEQUILA 80PR 375ML"/>
    <n v="0"/>
    <s v="BDC"/>
    <s v="Main Whse"/>
    <s v="Main"/>
    <s v="On Hold"/>
    <n v="120"/>
    <n v="0"/>
    <s v="Retail"/>
    <s v="Active"/>
    <s v="135"/>
    <s v="901"/>
    <n v="12"/>
    <s v="MainWhse"/>
    <s v="Replenish"/>
    <n v="0"/>
  </r>
  <r>
    <x v="552"/>
    <s v="TEREMANA REPOSADO TEQUILA 80PR 375ML"/>
    <n v="0"/>
    <s v="BDC"/>
    <s v="Main Whse"/>
    <s v="Main"/>
    <s v="On Hold"/>
    <n v="360"/>
    <n v="0"/>
    <s v="Retail"/>
    <s v="Active"/>
    <s v="116"/>
    <s v="905"/>
    <n v="12"/>
    <s v="MainWhse"/>
    <s v="Replenish"/>
    <n v="0"/>
  </r>
  <r>
    <x v="553"/>
    <s v="ON THE ROCKS EFFEN COSMOPOLITAN RTD 40 PR. 375 ML"/>
    <n v="0"/>
    <s v="BDC"/>
    <s v="Main Whse"/>
    <s v="Main"/>
    <s v="On Hold"/>
    <n v="60"/>
    <n v="0"/>
    <s v="Retail"/>
    <s v="Active"/>
    <s v="063"/>
    <s v="904"/>
    <n v="12"/>
    <s v="MainWhse"/>
    <s v="Replenish"/>
    <n v="0"/>
  </r>
  <r>
    <x v="554"/>
    <s v="ON THE ROCKS HORNITOS MARGARITA RTD 40 PR. 375 ML"/>
    <n v="21"/>
    <s v="BDC"/>
    <s v="Main Whse"/>
    <s v="Main"/>
    <s v="Available"/>
    <n v="21"/>
    <n v="0"/>
    <s v="Retail"/>
    <s v="Active"/>
    <s v="063"/>
    <s v="904"/>
    <n v="12"/>
    <s v="MainWhse"/>
    <s v="Replenish"/>
    <n v="0"/>
  </r>
  <r>
    <x v="554"/>
    <s v="ON THE ROCKS HORNITOS MARGARITA RTD 40 PR. 375 ML"/>
    <n v="0"/>
    <s v="BDC"/>
    <s v="Main Whse"/>
    <s v="Main"/>
    <s v="On Hold"/>
    <n v="39"/>
    <n v="0"/>
    <s v="Retail"/>
    <s v="Active"/>
    <s v="063"/>
    <s v="904"/>
    <n v="12"/>
    <s v="MainWhse"/>
    <s v="Replenish"/>
    <n v="0"/>
  </r>
  <r>
    <x v="555"/>
    <s v="ADICTIVO ANEJO 100% AGAVE TEQUILA 80PR 375ML"/>
    <n v="20"/>
    <s v="BDC"/>
    <s v="Main Whse"/>
    <s v="Main"/>
    <s v="On Hold"/>
    <n v="20"/>
    <n v="0"/>
    <s v="Retail"/>
    <s v="Active"/>
    <s v="158"/>
    <s v="911"/>
    <n v="6"/>
    <s v="MainWhse"/>
    <s v="Replenish"/>
    <n v="0"/>
  </r>
  <r>
    <x v="556"/>
    <s v="DELEON REPOSADO TEQUILA 80PR 375ML"/>
    <n v="0"/>
    <s v="BDC"/>
    <s v="Main Whse"/>
    <s v="Main"/>
    <s v="On Hold"/>
    <n v="85"/>
    <n v="0"/>
    <s v="Retail"/>
    <s v="Active"/>
    <s v="049"/>
    <s v="902"/>
    <n v="12"/>
    <s v="MainWhse"/>
    <s v="Replenish"/>
    <n v="0"/>
  </r>
  <r>
    <x v="557"/>
    <s v="ON THE ROCKS ESPRESSO MARTINI 40PR 375ML"/>
    <n v="14.5"/>
    <s v="BDC"/>
    <s v="Main Whse"/>
    <s v="Main"/>
    <s v="On Hold"/>
    <n v="15"/>
    <n v="0"/>
    <s v="Retail"/>
    <s v="Active"/>
    <s v="063"/>
    <s v="904"/>
    <n v="12"/>
    <s v="MainWhse"/>
    <s v="Replenish"/>
    <n v="0"/>
  </r>
  <r>
    <x v="558"/>
    <s v="ADICTIVO REPOSADO DOBLE TEQUILA 80PR 375ML"/>
    <n v="0"/>
    <s v="BDC"/>
    <s v="Main Whse"/>
    <s v="Main"/>
    <s v="On Hold"/>
    <n v="80"/>
    <n v="0"/>
    <s v="Retail"/>
    <s v="Active"/>
    <s v="158"/>
    <s v="911"/>
    <n v="6"/>
    <s v="MainWhse"/>
    <s v="Replenish"/>
    <n v="0"/>
  </r>
  <r>
    <x v="559"/>
    <s v="ON THE ROCKS STRAWBERRY DAIQUIRI 40PR 375ML"/>
    <n v="45"/>
    <s v="BDC"/>
    <s v="Main Whse"/>
    <s v="Main"/>
    <s v="On Hold"/>
    <n v="45"/>
    <n v="0"/>
    <s v="Retail"/>
    <s v="Active"/>
    <s v="063"/>
    <s v="904"/>
    <n v="12"/>
    <s v="MainWhse"/>
    <s v="Replenish"/>
    <n v="0"/>
  </r>
  <r>
    <x v="560"/>
    <s v="ON THE ROCKS BLUE HAWAIIAN COCKTAIL 80PR 375ML"/>
    <n v="53"/>
    <s v="BDC"/>
    <s v="Main Whse"/>
    <s v="Main"/>
    <s v="On Hold"/>
    <n v="60"/>
    <n v="0"/>
    <s v="Retail"/>
    <s v="Active"/>
    <s v="063"/>
    <s v="904"/>
    <n v="12"/>
    <s v="MainWhse"/>
    <s v="Replenish"/>
    <n v="0"/>
  </r>
  <r>
    <x v="561"/>
    <s v="GRAN CORAMINO REPOSADO TEQUILA 80PR 375ML"/>
    <n v="0"/>
    <s v="BDC"/>
    <s v="Main Whse"/>
    <s v="Main"/>
    <s v="On Hold"/>
    <n v="585"/>
    <n v="0"/>
    <s v="Retail"/>
    <s v="Active"/>
    <s v="170"/>
    <s v="916"/>
    <n v="12"/>
    <s v="MainWhse"/>
    <s v="Replenish"/>
    <n v="0"/>
  </r>
  <r>
    <x v="562"/>
    <s v="YELLOWSTONE WHISKEY 3BOTTLE PACK  100PR 375ML"/>
    <n v="0"/>
    <s v="BDC"/>
    <s v="Main Whse"/>
    <s v="Main"/>
    <s v="On Hold"/>
    <n v="75"/>
    <n v="0"/>
    <s v="VAP/Gift set"/>
    <s v="Active"/>
    <s v="033"/>
    <s v="901"/>
    <n v="4"/>
    <s v="MainWhse"/>
    <s v="NoReplen"/>
    <n v="0"/>
  </r>
  <r>
    <x v="563"/>
    <s v="ON THE ROCKS SPICED PEAR COCKTAILS 40PR 375ML"/>
    <n v="14"/>
    <s v="BDC"/>
    <s v="Main Whse"/>
    <s v="Main"/>
    <s v="On Hold"/>
    <n v="30"/>
    <n v="0"/>
    <s v="Retail"/>
    <s v="Active"/>
    <s v="063"/>
    <s v="904"/>
    <n v="12"/>
    <s v="MainWhse"/>
    <s v="Replenish"/>
    <n v="0"/>
  </r>
  <r>
    <x v="564"/>
    <s v="ON THE ROCKS LEMON DROP MARTINI COCKTAIL 80PR 375ML"/>
    <n v="0"/>
    <s v="BDC"/>
    <s v="Main Whse"/>
    <s v="Main"/>
    <s v="On Hold"/>
    <n v="105"/>
    <n v="0"/>
    <s v="Retail"/>
    <s v="Active"/>
    <s v="063"/>
    <s v="904"/>
    <n v="12"/>
    <s v="MainWhse"/>
    <s v="Replenish"/>
    <n v="0"/>
  </r>
  <r>
    <x v="565"/>
    <s v="PAUL MASSON ICE BRANDY 54PR 375ML"/>
    <n v="29"/>
    <s v="BDC"/>
    <s v="Main Whse"/>
    <s v="Main"/>
    <s v="Available"/>
    <n v="30"/>
    <n v="0"/>
    <s v="Retail"/>
    <s v="Active"/>
    <s v="071"/>
    <s v="909"/>
    <n v="24"/>
    <s v="MainWhse"/>
    <s v="Replenish"/>
    <n v="0"/>
  </r>
  <r>
    <x v="566"/>
    <s v="TWISTED SHOTZ RED PARTY PACK 40PR 375ML"/>
    <n v="0"/>
    <s v="BDC"/>
    <s v="Main Whse"/>
    <s v="Main"/>
    <s v="On Hold"/>
    <n v="128"/>
    <n v="0"/>
    <s v="Retail"/>
    <s v="Active"/>
    <s v="057"/>
    <s v="910"/>
    <n v="6"/>
    <s v="MainWhse"/>
    <s v="Replenish"/>
    <n v="0"/>
  </r>
  <r>
    <x v="567"/>
    <s v="JIM BEAM BLACK BOURBON 7YR 90PR 375ML"/>
    <n v="37"/>
    <s v="BDC"/>
    <s v="Main Whse"/>
    <s v="Main"/>
    <s v="On Hold"/>
    <n v="48"/>
    <n v="0"/>
    <s v="Retail"/>
    <s v="Active"/>
    <s v="063"/>
    <s v="904"/>
    <n v="12"/>
    <s v="MainWhse"/>
    <s v="Replenish"/>
    <n v="0"/>
  </r>
  <r>
    <x v="568"/>
    <s v="ON THE ROCKS WHISKEY SOUR 80PR 375ML"/>
    <n v="0"/>
    <s v="BDC"/>
    <s v="Main Whse"/>
    <s v="Main"/>
    <s v="On Hold"/>
    <n v="105"/>
    <n v="0"/>
    <s v="Retail"/>
    <s v="Active"/>
    <s v="063"/>
    <s v="904"/>
    <n v="12"/>
    <s v="MainWhse"/>
    <s v="Replenish"/>
    <n v="0"/>
  </r>
  <r>
    <x v="569"/>
    <s v="ON THE ROCKS PASSIONFRUIT MARGARITA 40PR 375ML"/>
    <n v="0"/>
    <s v="BDC"/>
    <s v="Main Whse"/>
    <s v="Main"/>
    <s v="On Hold"/>
    <n v="105"/>
    <n v="0"/>
    <s v="Retail"/>
    <s v="Active"/>
    <s v="063"/>
    <s v="904"/>
    <n v="12"/>
    <s v="MainWhse"/>
    <s v="Replenish"/>
    <n v="0"/>
  </r>
  <r>
    <x v="570"/>
    <s v="BARTON GIN 80 PR. 200 ML"/>
    <n v="0"/>
    <s v="BDC"/>
    <s v="Main Whse"/>
    <s v="Main"/>
    <s v="On Hold"/>
    <n v="360"/>
    <n v="0"/>
    <s v="Retail"/>
    <s v="Active"/>
    <s v="071"/>
    <s v="909"/>
    <n v="48"/>
    <s v="MainWhse"/>
    <s v="Replenish"/>
    <n v="0"/>
  </r>
  <r>
    <x v="571"/>
    <s v="SEAGRAM'S 7 CROWN  80 PR. 200 ML"/>
    <n v="0"/>
    <s v="BDC"/>
    <s v="Main Whse"/>
    <s v="Main"/>
    <s v="On Hold"/>
    <n v="36"/>
    <n v="0"/>
    <s v="Retail"/>
    <s v="Active"/>
    <s v="049"/>
    <s v="902"/>
    <n v="24"/>
    <s v="MainWhse"/>
    <s v="Replenish"/>
    <n v="0"/>
  </r>
  <r>
    <x v="572"/>
    <s v="SEAGRAM'S EXTRA DRY GIN  80 PR. 200 ML"/>
    <n v="0"/>
    <s v="BDC"/>
    <s v="Main Whse"/>
    <s v="Main"/>
    <s v="On Hold"/>
    <n v="280"/>
    <n v="0"/>
    <s v="Retail"/>
    <s v="Active"/>
    <s v="005"/>
    <s v="905"/>
    <n v="48"/>
    <s v="MainWhse"/>
    <s v="Replenish"/>
    <n v="0"/>
  </r>
  <r>
    <x v="573"/>
    <s v="CROWN ROYAL 80 PR. 200 ML"/>
    <n v="0"/>
    <s v="BDC"/>
    <s v="Main Whse"/>
    <s v="Main"/>
    <s v="On Hold"/>
    <n v="189"/>
    <n v="0"/>
    <s v="Retail"/>
    <s v="Active"/>
    <s v="049"/>
    <s v="902"/>
    <n v="44"/>
    <s v="MainWhse"/>
    <s v="Replenish"/>
    <n v="0"/>
  </r>
  <r>
    <x v="574"/>
    <s v="PINNACLE VODKA- FRANCE 80 PR. 200 ML"/>
    <n v="0"/>
    <s v="BDC"/>
    <s v="Main Whse"/>
    <s v="Main"/>
    <s v="On Hold"/>
    <n v="77"/>
    <n v="0"/>
    <s v="Retail"/>
    <s v="Active"/>
    <s v="063"/>
    <s v="904"/>
    <n v="48"/>
    <s v="MainWhse"/>
    <s v="Replenish"/>
    <n v="0"/>
  </r>
  <r>
    <x v="575"/>
    <s v="TITOS HANDMADE VODKA 80 PR. 200 ML"/>
    <n v="0"/>
    <s v="BDC"/>
    <s v="Main Whse"/>
    <s v="Main"/>
    <s v="On Hold"/>
    <n v="1482"/>
    <n v="0"/>
    <s v="Retail"/>
    <s v="Active"/>
    <s v="075"/>
    <s v="901"/>
    <n v="24"/>
    <s v="MainWhse"/>
    <s v="Replenish"/>
    <n v="0"/>
  </r>
  <r>
    <x v="576"/>
    <s v="EVAN WILLIAMS BLACK LABEL BOURBON 86 PR. 200 ML"/>
    <n v="0"/>
    <s v="BDC"/>
    <s v="Main Whse"/>
    <s v="Main"/>
    <s v="On Hold"/>
    <n v="80"/>
    <n v="0"/>
    <s v="Retail"/>
    <s v="Active"/>
    <s v="102"/>
    <s v="905"/>
    <n v="48"/>
    <s v="MainWhse"/>
    <s v="Replenish"/>
    <n v="0"/>
  </r>
  <r>
    <x v="577"/>
    <s v="ARISTOCRAT VODKA 80 PR. 200 ML"/>
    <n v="0"/>
    <s v="BDC"/>
    <s v="Main Whse"/>
    <s v="Main"/>
    <s v="On Hold"/>
    <n v="880"/>
    <n v="0"/>
    <s v="Retail"/>
    <s v="Active"/>
    <s v="102"/>
    <s v="905"/>
    <n v="48"/>
    <s v="MainWhse"/>
    <s v="Replenish"/>
    <n v="0"/>
  </r>
  <r>
    <x v="578"/>
    <s v="MAKER'S MARK BOURBON WHISKY 90 PR. 6 YR. 200 ML"/>
    <n v="0"/>
    <s v="BDC"/>
    <s v="Main Whse"/>
    <s v="Main"/>
    <s v="On Hold"/>
    <n v="50"/>
    <n v="0"/>
    <s v="Retail"/>
    <s v="Active"/>
    <s v="063"/>
    <s v="904"/>
    <n v="24"/>
    <s v="MainWhse"/>
    <s v="Replenish"/>
    <n v="0"/>
  </r>
  <r>
    <x v="579"/>
    <s v="CROWN ROYAL BLACK CANADIAN 90 PR. 200 ML"/>
    <n v="7.8636359999999996"/>
    <s v="BDC"/>
    <s v="Main Whse"/>
    <s v="Main"/>
    <s v="On Hold"/>
    <n v="63"/>
    <n v="0"/>
    <s v="Retail"/>
    <s v="Active"/>
    <s v="049"/>
    <s v="902"/>
    <n v="44"/>
    <s v="MainWhse"/>
    <s v="Replenish"/>
    <n v="0"/>
  </r>
  <r>
    <x v="580"/>
    <s v="BACARDI LIGHT RUM 80 PR. 200 ML"/>
    <n v="0"/>
    <s v="BDC"/>
    <s v="Main Whse"/>
    <s v="Main"/>
    <s v="On Hold"/>
    <n v="114"/>
    <n v="0"/>
    <s v="Retail"/>
    <s v="Active"/>
    <s v="009"/>
    <s v="905"/>
    <n v="24"/>
    <s v="MainWhse"/>
    <s v="Replenish"/>
    <n v="0"/>
  </r>
  <r>
    <x v="581"/>
    <s v="JOSE CUERVO AUTHENTIC MANGO MARGARITA 19 PR. 200 ML"/>
    <n v="0"/>
    <s v="BDC"/>
    <s v="Main Whse"/>
    <s v="Main"/>
    <s v="On Hold"/>
    <n v="144"/>
    <n v="0"/>
    <s v="Retail"/>
    <s v="Active"/>
    <s v="170"/>
    <s v="916"/>
    <n v="24"/>
    <s v="MainWhse"/>
    <s v="Replenish"/>
    <n v="0"/>
  </r>
  <r>
    <x v="582"/>
    <s v="JACK DANIEL'S OLD NO. 7 BLACK LABEL 80 PR. 4 YR. 200 ML"/>
    <n v="0"/>
    <s v="BDC"/>
    <s v="Main Whse"/>
    <s v="Main"/>
    <s v="On Hold"/>
    <n v="252"/>
    <n v="0"/>
    <s v="Retail"/>
    <s v="Active"/>
    <s v="109"/>
    <s v="909"/>
    <n v="48"/>
    <s v="MainWhse"/>
    <s v="Replenish"/>
    <n v="0"/>
  </r>
  <r>
    <x v="583"/>
    <s v="HENNESSY VS COGNAC 80 PR. 200 ML"/>
    <n v="429"/>
    <s v="BDC"/>
    <s v="Main Whse"/>
    <s v="Main"/>
    <s v="Available"/>
    <n v="429"/>
    <n v="0"/>
    <s v="Retail"/>
    <s v="Active"/>
    <s v="070"/>
    <s v="902"/>
    <n v="24"/>
    <s v="MainWhse"/>
    <s v="Replenish"/>
    <n v="0"/>
  </r>
  <r>
    <x v="583"/>
    <s v="HENNESSY VS COGNAC 80 PR. 200 ML"/>
    <n v="0"/>
    <s v="BDC"/>
    <s v="Main Whse"/>
    <s v="Main"/>
    <s v="On Hold"/>
    <n v="147"/>
    <n v="0"/>
    <s v="Retail"/>
    <s v="Active"/>
    <s v="070"/>
    <s v="902"/>
    <n v="24"/>
    <s v="MainWhse"/>
    <s v="Replenish"/>
    <n v="0"/>
  </r>
  <r>
    <x v="584"/>
    <s v="FIREBALL CINNAMON WHISKY PET 66 PR. 200 ML"/>
    <n v="0"/>
    <s v="BDC"/>
    <s v="Main Whse"/>
    <s v="Main"/>
    <s v="On Hold"/>
    <n v="504"/>
    <n v="0"/>
    <s v="Retail"/>
    <s v="Active"/>
    <s v="071"/>
    <s v="909"/>
    <n v="48"/>
    <s v="MainWhse"/>
    <s v="Replenish"/>
    <n v="0"/>
  </r>
  <r>
    <x v="585"/>
    <s v="TAAKA VODKA 80 PR. 200 ML"/>
    <n v="72"/>
    <s v="BDC"/>
    <s v="Main Whse"/>
    <s v="Main"/>
    <s v="Available"/>
    <n v="72"/>
    <n v="0"/>
    <s v="Retail"/>
    <s v="Active"/>
    <s v="071"/>
    <s v="909"/>
    <n v="48"/>
    <s v="MainWhse"/>
    <s v="Replenish"/>
    <n v="0"/>
  </r>
  <r>
    <x v="585"/>
    <s v="TAAKA VODKA 80 PR. 200 ML"/>
    <n v="0"/>
    <s v="BDC"/>
    <s v="Main Whse"/>
    <s v="Main"/>
    <s v="On Hold"/>
    <n v="1008"/>
    <n v="0"/>
    <s v="Retail"/>
    <s v="Active"/>
    <s v="071"/>
    <s v="909"/>
    <n v="48"/>
    <s v="MainWhse"/>
    <s v="Replenish"/>
    <n v="0"/>
  </r>
  <r>
    <x v="586"/>
    <s v="JOSE CUERVO ESPECIAL TEQUILA 80 PR. 200 ML"/>
    <n v="0"/>
    <s v="BDC"/>
    <s v="Main Whse"/>
    <s v="Main"/>
    <s v="On Hold"/>
    <n v="294"/>
    <n v="0"/>
    <s v="Retail"/>
    <s v="Active"/>
    <s v="170"/>
    <s v="916"/>
    <n v="48"/>
    <s v="MainWhse"/>
    <s v="Replenish"/>
    <n v="0"/>
  </r>
  <r>
    <x v="587"/>
    <s v="JOSE CUERVO ESPECIAL SILVER TEQUILA 80 PR. 200 ML"/>
    <n v="0"/>
    <s v="BDC"/>
    <s v="Main Whse"/>
    <s v="Main"/>
    <s v="On Hold"/>
    <n v="245"/>
    <n v="0"/>
    <s v="Retail"/>
    <s v="Active"/>
    <s v="170"/>
    <s v="916"/>
    <n v="48"/>
    <s v="MainWhse"/>
    <s v="Replenish"/>
    <n v="0"/>
  </r>
  <r>
    <x v="588"/>
    <s v="JAGERMEISTER LIQUEUR- GERMANY 70 PR. 200 ML"/>
    <n v="60"/>
    <s v="BDC"/>
    <s v="Main Whse"/>
    <s v="Main"/>
    <s v="On Hold"/>
    <n v="60"/>
    <n v="0"/>
    <s v="Retail"/>
    <s v="Active"/>
    <s v="116"/>
    <s v="905"/>
    <n v="48"/>
    <s v="MainWhse"/>
    <s v="Replenish"/>
    <n v="0"/>
  </r>
  <r>
    <x v="589"/>
    <s v="WILD TURKEY 101 BOURBON 101 PR. 200 ML"/>
    <n v="0"/>
    <s v="BDC"/>
    <s v="Main Whse"/>
    <s v="Main"/>
    <s v="On Hold"/>
    <n v="140"/>
    <n v="0"/>
    <s v="Retail"/>
    <s v="Active"/>
    <s v="143"/>
    <s v="905"/>
    <n v="24"/>
    <s v="MainWhse"/>
    <s v="Replenish"/>
    <n v="0"/>
  </r>
  <r>
    <x v="590"/>
    <s v="PAUL MASSON GRANDE AMBER BRANDY 80 PR. 3 YR. 200 ML"/>
    <n v="0"/>
    <s v="BDC"/>
    <s v="Main Whse"/>
    <s v="Main"/>
    <s v="On Hold"/>
    <n v="1176"/>
    <n v="0"/>
    <s v="Retail"/>
    <s v="Active"/>
    <s v="071"/>
    <s v="909"/>
    <n v="24"/>
    <s v="MainWhse"/>
    <s v="Replenish"/>
    <n v="0"/>
  </r>
  <r>
    <x v="591"/>
    <s v="CANADIAN MIST CANADIAN WHISKY PET 80 PR. 3 YR. 200 ML"/>
    <n v="0"/>
    <s v="BDC"/>
    <s v="Main Whse"/>
    <s v="Main"/>
    <s v="On Hold"/>
    <n v="72"/>
    <n v="0"/>
    <s v="Retail"/>
    <s v="Active"/>
    <s v="071"/>
    <s v="909"/>
    <n v="48"/>
    <s v="MainWhse"/>
    <s v="Replenish"/>
    <n v="0"/>
  </r>
  <r>
    <x v="592"/>
    <s v="NEW AMSTERDAM VODKA 80 PR. 200 ML"/>
    <n v="0"/>
    <s v="BDC"/>
    <s v="Main Whse"/>
    <s v="Main"/>
    <s v="On Hold"/>
    <n v="304"/>
    <n v="0"/>
    <s v="Retail"/>
    <s v="Active"/>
    <s v="124"/>
    <s v="901"/>
    <n v="24"/>
    <s v="MainWhse"/>
    <s v="Replenish"/>
    <n v="0"/>
  </r>
  <r>
    <x v="593"/>
    <s v="COURVOISIER VS COGNAC 80 PR. 200 ML"/>
    <n v="0"/>
    <s v="BDC"/>
    <s v="Main Whse"/>
    <s v="Main"/>
    <s v="On Hold"/>
    <n v="240"/>
    <n v="0"/>
    <s v="Retail"/>
    <s v="Active"/>
    <s v="143"/>
    <s v="905"/>
    <n v="24"/>
    <s v="MainWhse"/>
    <s v="Replenish"/>
    <n v="0"/>
  </r>
  <r>
    <x v="594"/>
    <s v="JIM BEAM BOURBON 80 PR. 4 YR. 200 ML"/>
    <n v="0"/>
    <s v="BDC"/>
    <s v="Main Whse"/>
    <s v="Main"/>
    <s v="On Hold"/>
    <n v="154"/>
    <n v="0"/>
    <s v="Retail"/>
    <s v="Active"/>
    <s v="063"/>
    <s v="904"/>
    <n v="48"/>
    <s v="MainWhse"/>
    <s v="Replenish"/>
    <n v="0"/>
  </r>
  <r>
    <x v="595"/>
    <s v="REMY MARTIN VSOP COGNAC 80 PR. 200 ML"/>
    <n v="0"/>
    <s v="BDC"/>
    <s v="Main Whse"/>
    <s v="Main"/>
    <s v="On Hold"/>
    <n v="72"/>
    <n v="0"/>
    <s v="Retail"/>
    <s v="Active"/>
    <s v="032"/>
    <s v="901"/>
    <n v="24"/>
    <s v="MainWhse"/>
    <s v="Replenish"/>
    <n v="0"/>
  </r>
  <r>
    <x v="596"/>
    <s v="ABSOLUT VODKA- SWEDEN 80 PR. 200 ML"/>
    <n v="0"/>
    <s v="BDC"/>
    <s v="Main Whse"/>
    <s v="Main"/>
    <s v="On Hold"/>
    <n v="576"/>
    <n v="0"/>
    <s v="Retail"/>
    <s v="Active"/>
    <s v="005"/>
    <s v="905"/>
    <n v="24"/>
    <s v="MainWhse"/>
    <s v="Replenish"/>
    <n v="0"/>
  </r>
  <r>
    <x v="597"/>
    <s v="E &amp; J GOLD BRANDY 80 PR. 200 ML"/>
    <n v="0"/>
    <s v="BDC"/>
    <s v="Main Whse"/>
    <s v="Main"/>
    <s v="On Hold"/>
    <n v="152"/>
    <n v="0"/>
    <s v="Retail"/>
    <s v="Active"/>
    <s v="124"/>
    <s v="901"/>
    <n v="24"/>
    <s v="MainWhse"/>
    <s v="Replenish"/>
    <n v="0"/>
  </r>
  <r>
    <x v="598"/>
    <s v="SEAGRAM'S EXTRA SMOOTH VODKA 80 PR. 200 ML"/>
    <n v="0"/>
    <s v="BDC"/>
    <s v="Main Whse"/>
    <s v="Main"/>
    <s v="On Hold"/>
    <n v="120"/>
    <n v="0"/>
    <s v="Retail"/>
    <s v="Active"/>
    <s v="189"/>
    <s v="901"/>
    <n v="24"/>
    <s v="MainWhse"/>
    <s v="Replenish"/>
    <n v="0"/>
  </r>
  <r>
    <x v="599"/>
    <s v="PAUL MASSON  VSOP 80 PR. 5 YR. 200 ML"/>
    <n v="0"/>
    <s v="BDC"/>
    <s v="Main Whse"/>
    <s v="Main"/>
    <s v="On Hold"/>
    <n v="168"/>
    <n v="0"/>
    <s v="Retail"/>
    <s v="Active"/>
    <s v="071"/>
    <s v="909"/>
    <n v="24"/>
    <s v="MainWhse"/>
    <s v="Replenish"/>
    <n v="0"/>
  </r>
  <r>
    <x v="600"/>
    <s v="NEW AMSTERDAM PEACH VODKA 70 PR. 200 ML"/>
    <n v="0"/>
    <s v="BDC"/>
    <s v="Main Whse"/>
    <s v="Main"/>
    <s v="On Hold"/>
    <n v="95"/>
    <n v="0"/>
    <s v="Retail"/>
    <s v="Active"/>
    <s v="124"/>
    <s v="901"/>
    <n v="24"/>
    <s v="MainWhse"/>
    <s v="Replenish"/>
    <n v="0"/>
  </r>
  <r>
    <x v="601"/>
    <s v="BUZZBALLZ TEQUILA RITA 30 PR. 200 ML"/>
    <n v="0"/>
    <s v="BDC"/>
    <s v="Main Whse"/>
    <s v="Main"/>
    <s v="On Hold"/>
    <n v="48"/>
    <n v="0"/>
    <s v="Retail"/>
    <s v="Active"/>
    <s v="071"/>
    <s v="909"/>
    <n v="24"/>
    <s v="MainWhse"/>
    <s v="Replenish"/>
    <n v="0"/>
  </r>
  <r>
    <x v="602"/>
    <s v="JOSE CUERVO AUTHENTIC LIME MARGARITA 20 PR. 200 ML"/>
    <n v="0"/>
    <s v="BDC"/>
    <s v="Main Whse"/>
    <s v="Main"/>
    <s v="On Hold"/>
    <n v="144"/>
    <n v="0"/>
    <s v="Retail"/>
    <s v="Active"/>
    <s v="170"/>
    <s v="916"/>
    <n v="24"/>
    <s v="MainWhse"/>
    <s v="Replenish"/>
    <n v="0"/>
  </r>
  <r>
    <x v="603"/>
    <s v="JOSE CUERVO AUTH. STRAWBERRY MARGARITA PET 16 PR. 200 ML"/>
    <n v="0"/>
    <s v="BDC"/>
    <s v="Main Whse"/>
    <s v="Main"/>
    <s v="On Hold"/>
    <n v="144"/>
    <n v="0"/>
    <s v="Retail"/>
    <s v="Active"/>
    <s v="170"/>
    <s v="916"/>
    <n v="24"/>
    <s v="MainWhse"/>
    <s v="Replenish"/>
    <n v="0"/>
  </r>
  <r>
    <x v="604"/>
    <s v="GREY GOOSE VODKA- FRANCE 80 PR. 200 ML"/>
    <n v="0"/>
    <s v="BDC"/>
    <s v="Main Whse"/>
    <s v="Main"/>
    <s v="On Hold"/>
    <n v="290"/>
    <n v="0"/>
    <s v="Retail"/>
    <s v="Active"/>
    <s v="009"/>
    <s v="905"/>
    <n v="12"/>
    <s v="MainWhse"/>
    <s v="Replenish"/>
    <n v="0"/>
  </r>
  <r>
    <x v="605"/>
    <s v="CROWN ROYAL REGAL APPLE CANADIAN WHISKY 70 PR. 200 ML"/>
    <n v="0"/>
    <s v="BDC"/>
    <s v="Main Whse"/>
    <s v="Main"/>
    <s v="On Hold"/>
    <n v="189"/>
    <n v="0"/>
    <s v="Retail"/>
    <s v="Active"/>
    <s v="049"/>
    <s v="902"/>
    <n v="44"/>
    <s v="MainWhse"/>
    <s v="Replenish"/>
    <n v="0"/>
  </r>
  <r>
    <x v="606"/>
    <s v="JOSE CUERVO AUTH. PINK LEMONADE MARGARITA 19 PR. 200 ML"/>
    <n v="0"/>
    <s v="BDC"/>
    <s v="Main Whse"/>
    <s v="Main"/>
    <s v="On Hold"/>
    <n v="144"/>
    <n v="0"/>
    <s v="Retail"/>
    <s v="Active"/>
    <s v="170"/>
    <s v="916"/>
    <n v="24"/>
    <s v="MainWhse"/>
    <s v="Replenish"/>
    <n v="0"/>
  </r>
  <r>
    <x v="607"/>
    <s v="HPNOTIQ COCKTAIL- FRANCE 34 PR. 200 ML"/>
    <n v="0"/>
    <s v="BDC"/>
    <s v="Main Whse"/>
    <s v="Main"/>
    <s v="On Hold"/>
    <n v="72"/>
    <n v="0"/>
    <s v="Retail"/>
    <s v="Active"/>
    <s v="102"/>
    <s v="905"/>
    <n v="24"/>
    <s v="MainWhse"/>
    <s v="Replenish"/>
    <n v="0"/>
  </r>
  <r>
    <x v="608"/>
    <s v="E &amp; J VSOP BRANDY 80 PR. 200 ML"/>
    <n v="0"/>
    <s v="BDC"/>
    <s v="Main Whse"/>
    <s v="Main"/>
    <s v="On Hold"/>
    <n v="152"/>
    <n v="0"/>
    <s v="Retail"/>
    <s v="Active"/>
    <s v="124"/>
    <s v="901"/>
    <n v="24"/>
    <s v="MainWhse"/>
    <s v="Replenish"/>
    <n v="0"/>
  </r>
  <r>
    <x v="609"/>
    <s v="1800 SILVER TEQUILA  80 PR. 200 ML"/>
    <n v="0"/>
    <s v="BDC"/>
    <s v="Main Whse"/>
    <s v="Main"/>
    <s v="On Hold"/>
    <n v="120"/>
    <n v="0"/>
    <s v="Retail"/>
    <s v="Active"/>
    <s v="170"/>
    <s v="916"/>
    <n v="24"/>
    <s v="MainWhse"/>
    <s v="Replenish"/>
    <n v="0"/>
  </r>
  <r>
    <x v="610"/>
    <s v="PATRON SILVER TEQUILA 80 PR. 200 ML"/>
    <n v="0"/>
    <s v="BDC"/>
    <s v="Main Whse"/>
    <s v="Main"/>
    <s v="On Hold"/>
    <n v="210"/>
    <n v="0"/>
    <s v="Retail"/>
    <s v="Active"/>
    <s v="009"/>
    <s v="905"/>
    <n v="12"/>
    <s v="MainWhse"/>
    <s v="Replenish"/>
    <n v="0"/>
  </r>
  <r>
    <x v="611"/>
    <s v="ADICTIVO MULTIPACK TEQUILA 80PR 200ML"/>
    <n v="0"/>
    <s v="BDC"/>
    <s v="Main Whse"/>
    <s v="Main"/>
    <s v="On Hold"/>
    <n v="135"/>
    <n v="0"/>
    <s v="VAP/Gift set"/>
    <s v="Active"/>
    <s v="158"/>
    <s v="911"/>
    <n v="12"/>
    <s v="MainWhse"/>
    <s v="NoReplen"/>
    <n v="0"/>
  </r>
  <r>
    <x v="612"/>
    <s v="FIREBALL BLAZIN APPLE WHISKEY 66PR 200ML"/>
    <n v="0"/>
    <s v="BDC"/>
    <s v="Main Whse"/>
    <s v="Main"/>
    <s v="On Hold"/>
    <n v="288"/>
    <n v="0"/>
    <s v="Retail"/>
    <s v="Active"/>
    <s v="071"/>
    <s v="909"/>
    <n v="48"/>
    <s v="MainWhse"/>
    <s v="Replenish"/>
    <n v="0"/>
  </r>
  <r>
    <x v="613"/>
    <s v="BARRELL CRAFT SPIRITS SAMPLE GIFT BOX 114.44PR 200ML"/>
    <n v="0"/>
    <s v="BDC"/>
    <s v="Main Whse"/>
    <s v="Main"/>
    <s v="On Hold"/>
    <n v="50"/>
    <n v="0"/>
    <s v="VAP/Gift set"/>
    <s v="Active"/>
    <s v="057"/>
    <s v="910"/>
    <n v="8"/>
    <s v="MainWhse"/>
    <s v="NoReplen"/>
    <n v="0"/>
  </r>
  <r>
    <x v="614"/>
    <s v="FIREBALL TORCH'D VANILLA WHISKEY 66PR 200ML"/>
    <n v="0"/>
    <s v="BDC"/>
    <s v="Main Whse"/>
    <s v="Main"/>
    <s v="On Hold"/>
    <n v="144"/>
    <n v="0"/>
    <s v="Retail"/>
    <s v="Active"/>
    <s v="071"/>
    <s v="909"/>
    <n v="48"/>
    <s v="MainWhse"/>
    <s v="Replenish"/>
    <n v="0"/>
  </r>
  <r>
    <x v="615"/>
    <s v="DON JULIO BLANCO TEQUILA 80PR 50ML"/>
    <n v="0"/>
    <s v="BDC"/>
    <s v="Main Whse"/>
    <s v="Main"/>
    <s v="On Hold"/>
    <n v="72"/>
    <n v="0"/>
    <s v="Retail"/>
    <s v="Active"/>
    <s v="049"/>
    <s v="902"/>
    <n v="60"/>
    <s v="MainWhse"/>
    <s v="Replenish"/>
    <n v="0"/>
  </r>
  <r>
    <x v="616"/>
    <s v="SEAGRAM'S EXTRA DRY GIN  80 PR. 50 ML"/>
    <n v="0"/>
    <s v="BDC"/>
    <s v="Main Whse"/>
    <s v="Main"/>
    <s v="On Hold"/>
    <n v="112"/>
    <n v="0"/>
    <s v="Retail"/>
    <s v="Active"/>
    <s v="005"/>
    <s v="905"/>
    <n v="120"/>
    <s v="MainWhse"/>
    <s v="Replenish"/>
    <n v="0"/>
  </r>
  <r>
    <x v="617"/>
    <s v="CROWN ROYAL 80 PR. 50 ML"/>
    <n v="0"/>
    <s v="BDC"/>
    <s v="Main Whse"/>
    <s v="Main"/>
    <s v="On Hold"/>
    <n v="330"/>
    <n v="0"/>
    <s v="Retail"/>
    <s v="Active"/>
    <s v="049"/>
    <s v="902"/>
    <n v="60"/>
    <s v="MainWhse"/>
    <s v="Replenish"/>
    <n v="0"/>
  </r>
  <r>
    <x v="618"/>
    <s v="LUNAZUL REPOSADO TEQUILA 80PR 50ML"/>
    <n v="0"/>
    <s v="BDC"/>
    <s v="Main Whse"/>
    <s v="Main"/>
    <s v="On Hold"/>
    <n v="99"/>
    <n v="0"/>
    <s v="Retail"/>
    <s v="Active"/>
    <s v="102"/>
    <s v="906"/>
    <n v="100"/>
    <s v="MainWhse"/>
    <s v="Replenish"/>
    <n v="0"/>
  </r>
  <r>
    <x v="619"/>
    <s v="PINNACLE VODKA- FRANCE 80 PR. 50 ML"/>
    <n v="0"/>
    <s v="BDC"/>
    <s v="Main Whse"/>
    <s v="Main"/>
    <s v="On Hold"/>
    <n v="204"/>
    <n v="0"/>
    <s v="Retail"/>
    <s v="Active"/>
    <s v="063"/>
    <s v="904"/>
    <n v="120"/>
    <s v="MainWhse"/>
    <s v="Replenish"/>
    <n v="0"/>
  </r>
  <r>
    <x v="620"/>
    <s v="TITOS HANDMADE VODKA 80 PR. 50 ML"/>
    <n v="0"/>
    <s v="BDC"/>
    <s v="Main Whse"/>
    <s v="Main"/>
    <s v="On Hold"/>
    <n v="2080"/>
    <n v="0"/>
    <s v="Retail"/>
    <s v="Active"/>
    <s v="075"/>
    <s v="901"/>
    <n v="60"/>
    <s v="MainWhse"/>
    <s v="Replenish"/>
    <n v="0"/>
  </r>
  <r>
    <x v="621"/>
    <s v="EVAN WILLIAMS BLACK LABEL BOURBON 86 PR. 50 ML"/>
    <n v="0"/>
    <s v="BDC"/>
    <s v="Main Whse"/>
    <s v="Main"/>
    <s v="On Hold"/>
    <n v="102"/>
    <n v="0"/>
    <s v="Retail"/>
    <s v="Active"/>
    <s v="102"/>
    <s v="905"/>
    <n v="120"/>
    <s v="MainWhse"/>
    <s v="Replenish"/>
    <n v="0"/>
  </r>
  <r>
    <x v="622"/>
    <s v="MAKER'S MARK BOURBON WHISKY 90 PR. 6 YR. 50 ML"/>
    <n v="17"/>
    <s v="BDC"/>
    <s v="Main Whse"/>
    <s v="Main"/>
    <s v="On Hold"/>
    <n v="65"/>
    <n v="0"/>
    <s v="Retail"/>
    <s v="Active"/>
    <s v="063"/>
    <s v="904"/>
    <n v="120"/>
    <s v="MainWhse"/>
    <s v="Replenish"/>
    <n v="0"/>
  </r>
  <r>
    <x v="623"/>
    <s v="CROWN ROYAL BLACK CANADIAN 90 PR. 50 ML"/>
    <n v="0"/>
    <s v="BDC"/>
    <s v="Main Whse"/>
    <s v="Main"/>
    <s v="On Hold"/>
    <n v="165"/>
    <n v="0"/>
    <s v="Retail"/>
    <s v="Active"/>
    <s v="049"/>
    <s v="902"/>
    <n v="60"/>
    <s v="MainWhse"/>
    <s v="Replenish"/>
    <n v="0"/>
  </r>
  <r>
    <x v="624"/>
    <s v="PINNACLE WHIPPED CREAM VODKA- FRANCE 70 PR. 50 ML"/>
    <n v="0"/>
    <s v="BDC"/>
    <s v="Main Whse"/>
    <s v="Main"/>
    <s v="On Hold"/>
    <n v="102"/>
    <n v="0"/>
    <s v="Retail"/>
    <s v="Active"/>
    <s v="063"/>
    <s v="904"/>
    <n v="120"/>
    <s v="MainWhse"/>
    <s v="Replenish"/>
    <n v="0"/>
  </r>
  <r>
    <x v="625"/>
    <s v="JACK DANIEL'S OLD NO. 7 BLACK LABEL 80 PR. 4 YR. 50 ML"/>
    <n v="0"/>
    <s v="BDC"/>
    <s v="Main Whse"/>
    <s v="Main"/>
    <s v="On Hold"/>
    <n v="279"/>
    <n v="0"/>
    <s v="Retail"/>
    <s v="Active"/>
    <s v="109"/>
    <s v="909"/>
    <n v="120"/>
    <s v="MainWhse"/>
    <s v="Replenish"/>
    <n v="0"/>
  </r>
  <r>
    <x v="626"/>
    <s v="FIREBALL CINNAMON WHISKY 66 PR. 50 ML"/>
    <n v="414"/>
    <s v="BDC"/>
    <s v="Main Whse"/>
    <s v="Main"/>
    <s v="Available"/>
    <n v="414"/>
    <n v="0"/>
    <s v="Retail"/>
    <s v="Active"/>
    <s v="071"/>
    <s v="909"/>
    <n v="120"/>
    <s v="MainWhse"/>
    <s v="Replenish"/>
    <n v="0"/>
  </r>
  <r>
    <x v="626"/>
    <s v="FIREBALL CINNAMON WHISKY 66 PR. 50 ML"/>
    <n v="0"/>
    <s v="BDC"/>
    <s v="Main Whse"/>
    <s v="Main"/>
    <s v="On Hold"/>
    <n v="972"/>
    <n v="0"/>
    <s v="Retail"/>
    <s v="Active"/>
    <s v="071"/>
    <s v="909"/>
    <n v="120"/>
    <s v="MainWhse"/>
    <s v="Replenish"/>
    <n v="0"/>
  </r>
  <r>
    <x v="627"/>
    <s v="SMIRNOFF VODKA 80 PR. 50 ML"/>
    <n v="0"/>
    <s v="BDC"/>
    <s v="Main Whse"/>
    <s v="Main"/>
    <s v="On Hold"/>
    <n v="1320"/>
    <n v="0"/>
    <s v="Retail"/>
    <s v="Active"/>
    <s v="049"/>
    <s v="902"/>
    <n v="120"/>
    <s v="MainWhse"/>
    <s v="Replenish"/>
    <n v="0"/>
  </r>
  <r>
    <x v="628"/>
    <s v="TAAKA VODKA 80 PR. 50 ML"/>
    <n v="0"/>
    <s v="BDC"/>
    <s v="Main Whse"/>
    <s v="Main"/>
    <s v="On Hold"/>
    <n v="238"/>
    <n v="0"/>
    <s v="Retail"/>
    <s v="Active"/>
    <s v="071"/>
    <s v="909"/>
    <n v="120"/>
    <s v="MainWhse"/>
    <s v="Replenish"/>
    <n v="0"/>
  </r>
  <r>
    <x v="629"/>
    <s v="SMIRNOFF VODKA  100 PR. 50 ML"/>
    <n v="0"/>
    <s v="BDC"/>
    <s v="Main Whse"/>
    <s v="Main"/>
    <s v="On Hold"/>
    <n v="240"/>
    <n v="0"/>
    <s v="Retail"/>
    <s v="Active"/>
    <s v="049"/>
    <s v="902"/>
    <n v="120"/>
    <s v="MainWhse"/>
    <s v="Replenish"/>
    <n v="0"/>
  </r>
  <r>
    <x v="630"/>
    <s v="JOSE CUERVO TEQUILA ESPECIAL 80 PR. 50 ML"/>
    <n v="0"/>
    <s v="BDC"/>
    <s v="Main Whse"/>
    <s v="Main"/>
    <s v="On Hold"/>
    <n v="228"/>
    <n v="0"/>
    <s v="Retail"/>
    <s v="Active"/>
    <s v="170"/>
    <s v="916"/>
    <n v="120"/>
    <s v="MainWhse"/>
    <s v="Replenish"/>
    <n v="0"/>
  </r>
  <r>
    <x v="631"/>
    <s v="JOSE CUERVO ESPECIAL SILVER TEQUILA 80 PR. 50 ML"/>
    <n v="0"/>
    <s v="BDC"/>
    <s v="Main Whse"/>
    <s v="Main"/>
    <s v="On Hold"/>
    <n v="228"/>
    <n v="0"/>
    <s v="Retail"/>
    <s v="Active"/>
    <s v="170"/>
    <s v="916"/>
    <n v="120"/>
    <s v="MainWhse"/>
    <s v="Replenish"/>
    <n v="0"/>
  </r>
  <r>
    <x v="632"/>
    <s v="JAGERMEISTER LIQUEUR- GERMANY 70 PR. 50 ML"/>
    <n v="51.058332999999998"/>
    <s v="BDC"/>
    <s v="Main Whse"/>
    <s v="Main"/>
    <s v="On Hold"/>
    <n v="60"/>
    <n v="0"/>
    <s v="Retail"/>
    <s v="Active"/>
    <s v="116"/>
    <s v="905"/>
    <n v="120"/>
    <s v="MainWhse"/>
    <s v="Replenish"/>
    <n v="0"/>
  </r>
  <r>
    <x v="633"/>
    <s v="99 BANANAS 99 PR. 50 ML"/>
    <n v="0"/>
    <s v="BDC"/>
    <s v="Main Whse"/>
    <s v="Main"/>
    <s v="On Hold"/>
    <n v="510"/>
    <n v="0"/>
    <s v="Retail"/>
    <s v="Active"/>
    <s v="071"/>
    <s v="909"/>
    <n v="120"/>
    <s v="MainWhse"/>
    <s v="Replenish"/>
    <n v="0"/>
  </r>
  <r>
    <x v="634"/>
    <s v="ELIJAH CRAIG SMALL BATCH 94 PR 50 ML"/>
    <n v="0"/>
    <s v="BDC"/>
    <s v="Main Whse"/>
    <s v="Main"/>
    <s v="On Hold"/>
    <n v="51"/>
    <n v="0"/>
    <s v="Retail"/>
    <s v="Active"/>
    <s v="102"/>
    <s v="905"/>
    <n v="60"/>
    <s v="MainWhse"/>
    <s v="Replenish"/>
    <n v="0"/>
  </r>
  <r>
    <x v="635"/>
    <s v="EVAN WILLIAMS HONEY LIQUEUR 70 PR. 50 ML"/>
    <n v="0"/>
    <s v="BDC"/>
    <s v="Main Whse"/>
    <s v="Main"/>
    <s v="On Hold"/>
    <n v="102"/>
    <n v="0"/>
    <s v="Retail"/>
    <s v="Active"/>
    <s v="102"/>
    <s v="905"/>
    <n v="120"/>
    <s v="MainWhse"/>
    <s v="Replenish"/>
    <n v="0"/>
  </r>
  <r>
    <x v="636"/>
    <s v="WILD TURKEY 101 BOURBON 101 PR. 50 ML"/>
    <n v="0"/>
    <s v="BDC"/>
    <s v="Main Whse"/>
    <s v="Main"/>
    <s v="On Hold"/>
    <n v="102"/>
    <n v="0"/>
    <s v="Retail"/>
    <s v="Active"/>
    <s v="143"/>
    <s v="905"/>
    <n v="120"/>
    <s v="MainWhse"/>
    <s v="Replenish"/>
    <n v="0"/>
  </r>
  <r>
    <x v="637"/>
    <s v="PAUL MASSON GRANDE AMBER BRANDY 80 PR. 3 YR. 50 ML"/>
    <n v="0"/>
    <s v="BDC"/>
    <s v="Main Whse"/>
    <s v="Main"/>
    <s v="On Hold"/>
    <n v="612"/>
    <n v="0"/>
    <s v="Retail"/>
    <s v="Active"/>
    <s v="071"/>
    <s v="909"/>
    <n v="120"/>
    <s v="MainWhse"/>
    <s v="Replenish"/>
    <n v="0"/>
  </r>
  <r>
    <x v="638"/>
    <s v="CANADIAN MIST CANADIAN WHISKY 80 PR. 3 YR. 50 ML"/>
    <n v="0"/>
    <s v="BDC"/>
    <s v="Main Whse"/>
    <s v="Main"/>
    <s v="On Hold"/>
    <n v="68"/>
    <n v="0"/>
    <s v="Retail"/>
    <s v="Active"/>
    <s v="071"/>
    <s v="909"/>
    <n v="120"/>
    <s v="MainWhse"/>
    <s v="Replenish"/>
    <n v="0"/>
  </r>
  <r>
    <x v="639"/>
    <s v="NEW AMSTERDAM VODKA 80 PR. 50 ML"/>
    <n v="0"/>
    <s v="BDC"/>
    <s v="Main Whse"/>
    <s v="Main"/>
    <s v="On Hold"/>
    <n v="204"/>
    <n v="0"/>
    <s v="Retail"/>
    <s v="Active"/>
    <s v="124"/>
    <s v="901"/>
    <n v="120"/>
    <s v="MainWhse"/>
    <s v="Replenish"/>
    <n v="0"/>
  </r>
  <r>
    <x v="640"/>
    <s v="MALIBU COCONUT RUM 42 PR. 50 ML"/>
    <n v="0"/>
    <s v="BDC"/>
    <s v="Main Whse"/>
    <s v="Main"/>
    <s v="On Hold"/>
    <n v="56"/>
    <n v="0"/>
    <s v="Retail"/>
    <s v="Active"/>
    <s v="005"/>
    <s v="905"/>
    <n v="120"/>
    <s v="MainWhse"/>
    <s v="Replenish"/>
    <n v="0"/>
  </r>
  <r>
    <x v="641"/>
    <s v="JIM BEAM DEVIL'S CUT BOURBON 90 PR. 50 ML"/>
    <n v="13"/>
    <s v="BDC"/>
    <s v="Main Whse"/>
    <s v="Main"/>
    <s v="On Hold"/>
    <n v="54"/>
    <n v="0"/>
    <s v="Retail"/>
    <s v="Active"/>
    <s v="063"/>
    <s v="904"/>
    <n v="120"/>
    <s v="MainWhse"/>
    <s v="Replenish"/>
    <n v="0"/>
  </r>
  <r>
    <x v="642"/>
    <s v="JIM BEAM BOURBON 80 PR. 4 YR. 50 ML"/>
    <n v="0"/>
    <s v="BDC"/>
    <s v="Main Whse"/>
    <s v="Main"/>
    <s v="On Hold"/>
    <n v="1080"/>
    <n v="0"/>
    <s v="Retail"/>
    <s v="Active"/>
    <s v="063"/>
    <s v="904"/>
    <n v="120"/>
    <s v="MainWhse"/>
    <s v="Replenish"/>
    <n v="0"/>
  </r>
  <r>
    <x v="643"/>
    <s v="ABSOLUT VODKA- SWEDEN 80 PR. 50 ML"/>
    <n v="0"/>
    <s v="BDC"/>
    <s v="Main Whse"/>
    <s v="Main"/>
    <s v="On Hold"/>
    <n v="180"/>
    <n v="0"/>
    <s v="Retail"/>
    <s v="Active"/>
    <s v="005"/>
    <s v="905"/>
    <n v="120"/>
    <s v="MainWhse"/>
    <s v="Replenish"/>
    <n v="0"/>
  </r>
  <r>
    <x v="644"/>
    <s v="99 WHIPPED SCHNAPPS PET 99 PR. 50 ML"/>
    <n v="0"/>
    <s v="BDC"/>
    <s v="Main Whse"/>
    <s v="Main"/>
    <s v="On Hold"/>
    <n v="255"/>
    <n v="0"/>
    <s v="Retail"/>
    <s v="Active"/>
    <s v="071"/>
    <s v="909"/>
    <n v="120"/>
    <s v="MainWhse"/>
    <s v="Replenish"/>
    <n v="0"/>
  </r>
  <r>
    <x v="645"/>
    <s v="NEW AMSTERDAM PEACH VODKA 70 PR. 50 ML"/>
    <n v="0"/>
    <s v="BDC"/>
    <s v="Main Whse"/>
    <s v="Main"/>
    <s v="On Hold"/>
    <n v="102"/>
    <n v="0"/>
    <s v="Retail"/>
    <s v="Active"/>
    <s v="124"/>
    <s v="901"/>
    <n v="120"/>
    <s v="MainWhse"/>
    <s v="Replenish"/>
    <n v="0"/>
  </r>
  <r>
    <x v="646"/>
    <s v="JIM BEAM HONEY BOURBON 70 PR. 50 ML"/>
    <n v="0"/>
    <s v="BDC"/>
    <s v="Main Whse"/>
    <s v="Main"/>
    <s v="On Hold"/>
    <n v="432"/>
    <n v="0"/>
    <s v="Retail"/>
    <s v="Active"/>
    <s v="063"/>
    <s v="904"/>
    <n v="120"/>
    <s v="MainWhse"/>
    <s v="Replenish"/>
    <n v="0"/>
  </r>
  <r>
    <x v="647"/>
    <s v="FIREBALL PARTY BUCKET PET 66 PR. 50 ML"/>
    <n v="0"/>
    <s v="BDC"/>
    <s v="Main Whse"/>
    <s v="Main"/>
    <s v="On Hold"/>
    <n v="440"/>
    <n v="0"/>
    <s v="Retail"/>
    <s v="Active"/>
    <s v="071"/>
    <s v="909"/>
    <n v="4"/>
    <s v="MainWhse"/>
    <s v="Replenish"/>
    <n v="0"/>
  </r>
  <r>
    <x v="648"/>
    <s v="PAUL MASSON PEACH BRANDY 54 PR. 50 ML"/>
    <n v="0"/>
    <s v="BDC"/>
    <s v="Main Whse"/>
    <s v="Main"/>
    <s v="On Hold"/>
    <n v="51"/>
    <n v="0"/>
    <s v="Retail"/>
    <s v="Active"/>
    <s v="071"/>
    <s v="909"/>
    <n v="120"/>
    <s v="MainWhse"/>
    <s v="Replenish"/>
    <n v="0"/>
  </r>
  <r>
    <x v="649"/>
    <s v="JIM BEAM KENTUCKY FIRE WHISKEY 70 PR. 50 ML"/>
    <n v="0"/>
    <s v="BDC"/>
    <s v="Main Whse"/>
    <s v="Main"/>
    <s v="On Hold"/>
    <n v="216"/>
    <n v="0"/>
    <s v="Retail"/>
    <s v="Active"/>
    <s v="063"/>
    <s v="904"/>
    <n v="120"/>
    <s v="MainWhse"/>
    <s v="Replenish"/>
    <n v="0"/>
  </r>
  <r>
    <x v="650"/>
    <s v="NEW AMSTERDAM PINEAPPLE VPDLA 70 PR. 50 ML"/>
    <n v="0"/>
    <s v="BDC"/>
    <s v="Main Whse"/>
    <s v="Main"/>
    <s v="On Hold"/>
    <n v="102"/>
    <n v="0"/>
    <s v="Retail"/>
    <s v="Active"/>
    <s v="124"/>
    <s v="901"/>
    <n v="120"/>
    <s v="MainWhse"/>
    <s v="Replenish"/>
    <n v="0"/>
  </r>
  <r>
    <x v="651"/>
    <s v="SMIRNOFF RASPBERRY VODKA 70 PR. 50 ML"/>
    <n v="0"/>
    <s v="BDC"/>
    <s v="Main Whse"/>
    <s v="Main"/>
    <s v="On Hold"/>
    <n v="105"/>
    <n v="0"/>
    <s v="Retail"/>
    <s v="Active"/>
    <s v="049"/>
    <s v="902"/>
    <n v="120"/>
    <s v="MainWhse"/>
    <s v="Replenish"/>
    <n v="0"/>
  </r>
  <r>
    <x v="652"/>
    <s v="SMIRNOFF GREEN APPLE VODKA 70 PR. 50 ML"/>
    <n v="0"/>
    <s v="BDC"/>
    <s v="Main Whse"/>
    <s v="Main"/>
    <s v="On Hold"/>
    <n v="105"/>
    <n v="0"/>
    <s v="Retail"/>
    <s v="Active"/>
    <s v="049"/>
    <s v="902"/>
    <n v="120"/>
    <s v="MainWhse"/>
    <s v="Replenish"/>
    <n v="0"/>
  </r>
  <r>
    <x v="653"/>
    <s v="CROWN ROYAL REGAL APPLE CANADIAN WHISKY 70 PR. 50 ML"/>
    <n v="0"/>
    <s v="BDC"/>
    <s v="Main Whse"/>
    <s v="Main"/>
    <s v="On Hold"/>
    <n v="330"/>
    <n v="0"/>
    <s v="Retail"/>
    <s v="Active"/>
    <s v="049"/>
    <s v="902"/>
    <n v="60"/>
    <s v="MainWhse"/>
    <s v="Replenish"/>
    <n v="0"/>
  </r>
  <r>
    <x v="654"/>
    <s v="DEEP EDDY LEMON VODKA 70 PR. 50 ML"/>
    <n v="0"/>
    <s v="BDC"/>
    <s v="Main Whse"/>
    <s v="Main"/>
    <s v="On Hold"/>
    <n v="408"/>
    <n v="0"/>
    <s v="Retail"/>
    <s v="Active"/>
    <s v="102"/>
    <s v="905"/>
    <n v="120"/>
    <s v="MainWhse"/>
    <s v="Replenish"/>
    <n v="0"/>
  </r>
  <r>
    <x v="655"/>
    <s v="WOODFORD RESERVE BOURBON 90 PR. 50 ML"/>
    <n v="0"/>
    <s v="BDC"/>
    <s v="Main Whse"/>
    <s v="Main"/>
    <s v="On Hold"/>
    <n v="42"/>
    <n v="0"/>
    <s v="Retail"/>
    <s v="Active"/>
    <s v="109"/>
    <s v="909"/>
    <n v="120"/>
    <s v="MainWhse"/>
    <s v="Replenish"/>
    <n v="0"/>
  </r>
  <r>
    <x v="656"/>
    <s v="JIM BEAM APPLE WHISKEY 70 PR. 50 ML"/>
    <n v="0"/>
    <s v="BDC"/>
    <s v="Main Whse"/>
    <s v="Main"/>
    <s v="On Hold"/>
    <n v="324"/>
    <n v="0"/>
    <s v="Retail"/>
    <s v="Active"/>
    <s v="063"/>
    <s v="904"/>
    <n v="120"/>
    <s v="MainWhse"/>
    <s v="Replenish"/>
    <n v="0"/>
  </r>
  <r>
    <x v="657"/>
    <s v="OLE SMOKY APPLE PIE MOONSHINE 70 PR. 50 ML"/>
    <n v="0"/>
    <s v="BDC"/>
    <s v="Main Whse"/>
    <s v="Main"/>
    <s v="On Hold"/>
    <n v="130"/>
    <n v="0"/>
    <s v="Retail"/>
    <s v="Active"/>
    <s v="194"/>
    <s v="904"/>
    <n v="48"/>
    <s v="MainWhse"/>
    <s v="Replenish"/>
    <n v="0"/>
  </r>
  <r>
    <x v="658"/>
    <s v="CROWN ROYAL VANILLA CANADIAN WHISKY 70 PR. 50 ML"/>
    <n v="0"/>
    <s v="BDC"/>
    <s v="Main Whse"/>
    <s v="Main"/>
    <s v="On Hold"/>
    <n v="165"/>
    <n v="0"/>
    <s v="Retail"/>
    <s v="Active"/>
    <s v="049"/>
    <s v="902"/>
    <n v="60"/>
    <s v="MainWhse"/>
    <s v="Replenish"/>
    <n v="0"/>
  </r>
  <r>
    <x v="659"/>
    <s v="REDMONT VODKA 80 PR. 50 ML"/>
    <n v="0"/>
    <s v="BDC"/>
    <s v="Main Whse"/>
    <s v="Main"/>
    <s v="On Hold"/>
    <n v="154"/>
    <n v="0"/>
    <s v="Retail"/>
    <s v="Active"/>
    <s v="268"/>
    <s v="905"/>
    <n v="48"/>
    <s v="MainWhse"/>
    <s v="Replenish"/>
    <n v="0"/>
  </r>
  <r>
    <x v="660"/>
    <s v="OLE SMOKY HUNCH PUNCH MOONSHINE 80 PR. 50 ML"/>
    <n v="0"/>
    <s v="BDC"/>
    <s v="Main Whse"/>
    <s v="Main"/>
    <s v="On Hold"/>
    <n v="130"/>
    <n v="0"/>
    <s v="Retail"/>
    <s v="Active"/>
    <s v="194"/>
    <s v="904"/>
    <n v="48"/>
    <s v="MainWhse"/>
    <s v="Replenish"/>
    <n v="0"/>
  </r>
  <r>
    <x v="661"/>
    <s v="1800 SILVER TEQUILA  80 PR. 50 ML"/>
    <n v="0"/>
    <s v="BDC"/>
    <s v="Main Whse"/>
    <s v="Main"/>
    <s v="On Hold"/>
    <n v="300"/>
    <n v="0"/>
    <s v="Retail"/>
    <s v="Active"/>
    <s v="170"/>
    <s v="916"/>
    <n v="60"/>
    <s v="MainWhse"/>
    <s v="Replenish"/>
    <n v="0"/>
  </r>
  <r>
    <x v="662"/>
    <s v="JIM BEAM VANILLA BOURBON WHISKEY 70 PR. 50 ML"/>
    <n v="0"/>
    <s v="BDC"/>
    <s v="Main Whse"/>
    <s v="Main"/>
    <s v="On Hold"/>
    <n v="108"/>
    <n v="0"/>
    <s v="Retail"/>
    <s v="Active"/>
    <s v="063"/>
    <s v="904"/>
    <n v="120"/>
    <s v="MainWhse"/>
    <s v="Replenish"/>
    <n v="0"/>
  </r>
  <r>
    <x v="663"/>
    <s v="RED STAG BLACK CHERRY BOURBON 70 PR. 50 ML"/>
    <n v="0"/>
    <s v="BDC"/>
    <s v="Main Whse"/>
    <s v="Main"/>
    <s v="On Hold"/>
    <n v="324"/>
    <n v="0"/>
    <s v="Retail"/>
    <s v="Active"/>
    <s v="063"/>
    <s v="904"/>
    <n v="120"/>
    <s v="MainWhse"/>
    <s v="Replenish"/>
    <n v="0"/>
  </r>
  <r>
    <x v="664"/>
    <s v="99 ASSORTED PARTY BUCKET 99 PR. 50 ML"/>
    <n v="0"/>
    <s v="BDC"/>
    <s v="Main Whse"/>
    <s v="Main"/>
    <s v="On Hold"/>
    <n v="280"/>
    <n v="0"/>
    <s v="Retail"/>
    <s v="Active"/>
    <s v="071"/>
    <s v="909"/>
    <n v="4"/>
    <s v="MainWhse"/>
    <s v="Replenish"/>
    <n v="0"/>
  </r>
  <r>
    <x v="665"/>
    <s v="DON JULIO REPOSADO 80PR 50ML"/>
    <n v="0"/>
    <s v="BDC"/>
    <s v="Main Whse"/>
    <s v="Main"/>
    <s v="On Hold"/>
    <n v="76"/>
    <n v="0"/>
    <s v="Retail"/>
    <s v="Active"/>
    <s v="049"/>
    <s v="902"/>
    <n v="60"/>
    <s v="MainWhse"/>
    <s v="Replenish"/>
    <n v="0"/>
  </r>
  <r>
    <x v="666"/>
    <s v="CROWN ROYAL PEACH CANADIAN WHISKEY 70PR 50ML"/>
    <n v="0"/>
    <s v="BDC"/>
    <s v="Main Whse"/>
    <s v="Main"/>
    <s v="On Hold"/>
    <n v="165"/>
    <n v="0"/>
    <s v="Retail"/>
    <s v="Active"/>
    <s v="049"/>
    <s v="902"/>
    <n v="60"/>
    <s v="MainWhse"/>
    <s v="Replenish"/>
    <n v="0"/>
  </r>
  <r>
    <x v="667"/>
    <s v="JIM BEAM PEACH WHISKEY 65 PR. 50 ML"/>
    <n v="0"/>
    <s v="BDC"/>
    <s v="Main Whse"/>
    <s v="Main"/>
    <s v="On Hold"/>
    <n v="108"/>
    <n v="0"/>
    <s v="Retail"/>
    <s v="Active"/>
    <s v="063"/>
    <s v="904"/>
    <n v="120"/>
    <s v="MainWhse"/>
    <s v="Replenish"/>
    <n v="0"/>
  </r>
  <r>
    <x v="668"/>
    <s v="99 LONG ISLAND ICED TEA SCHNAPPS 99 PR. 50 ML"/>
    <n v="0"/>
    <s v="BDC"/>
    <s v="Main Whse"/>
    <s v="Main"/>
    <s v="On Hold"/>
    <n v="102"/>
    <n v="0"/>
    <s v="Retail"/>
    <s v="Active"/>
    <s v="071"/>
    <s v="909"/>
    <n v="120"/>
    <s v="MainWhse"/>
    <s v="Replenish"/>
    <n v="0"/>
  </r>
  <r>
    <x v="669"/>
    <s v="OLE SMOKEY BUTTER PECAN MOONSHINE 35 PR. 50 ML"/>
    <n v="0"/>
    <s v="BDC"/>
    <s v="Main Whse"/>
    <s v="Main"/>
    <s v="On Hold"/>
    <n v="130"/>
    <n v="0"/>
    <s v="Retail"/>
    <s v="Active"/>
    <s v="194"/>
    <s v="904"/>
    <n v="48"/>
    <s v="MainWhse"/>
    <s v="Replenish"/>
    <n v="0"/>
  </r>
  <r>
    <x v="670"/>
    <s v="99 PEACHES SCHNAPPS 99 PR. 50 ML"/>
    <n v="0"/>
    <s v="BDC"/>
    <s v="Main Whse"/>
    <s v="Main"/>
    <s v="On Hold"/>
    <n v="204"/>
    <n v="0"/>
    <s v="Retail"/>
    <s v="Active"/>
    <s v="071"/>
    <s v="909"/>
    <n v="120"/>
    <s v="MainWhse"/>
    <s v="Replenish"/>
    <n v="0"/>
  </r>
  <r>
    <x v="671"/>
    <s v="99 PEANUT BUTTER WHISKEY COUNTER UNIT 99 PR. 50 ML"/>
    <n v="0"/>
    <s v="BDC"/>
    <s v="Main Whse"/>
    <s v="Main"/>
    <s v="On Hold"/>
    <n v="204"/>
    <n v="0"/>
    <s v="Retail"/>
    <s v="Active"/>
    <s v="071"/>
    <s v="909"/>
    <n v="120"/>
    <s v="MainWhse"/>
    <s v="Replenish"/>
    <n v="0"/>
  </r>
  <r>
    <x v="672"/>
    <s v="99 WATERMELON SCHNAPPS 99 PR. 50 ML"/>
    <n v="0"/>
    <s v="BDC"/>
    <s v="Main Whse"/>
    <s v="Main"/>
    <s v="On Hold"/>
    <n v="221"/>
    <n v="0"/>
    <s v="Retail"/>
    <s v="Active"/>
    <s v="071"/>
    <s v="909"/>
    <n v="120"/>
    <s v="MainWhse"/>
    <s v="Replenish"/>
    <n v="0"/>
  </r>
  <r>
    <x v="673"/>
    <s v="99 SCHNAPPS TRICK OR TREAT BAGS W/ ASSORTMENT 99 PR. 50 ML"/>
    <n v="153"/>
    <s v="BDC"/>
    <s v="Main Whse"/>
    <s v="Main"/>
    <s v="Available"/>
    <n v="153"/>
    <n v="0"/>
    <s v="VAP/Gift set"/>
    <s v="Active"/>
    <s v="071"/>
    <s v="909"/>
    <n v="8"/>
    <s v="MainWhse"/>
    <s v="NoReplen"/>
    <n v="0"/>
  </r>
  <r>
    <x v="674"/>
    <s v="99 BLUE RASPBERRY SCHNAPPS 99 PR. 50 ML"/>
    <n v="0"/>
    <s v="BDC"/>
    <s v="Main Whse"/>
    <s v="Main"/>
    <s v="On Hold"/>
    <n v="306"/>
    <n v="0"/>
    <s v="Retail"/>
    <s v="Active"/>
    <s v="071"/>
    <s v="909"/>
    <n v="120"/>
    <s v="MainWhse"/>
    <s v="Replenish"/>
    <n v="0"/>
  </r>
  <r>
    <x v="675"/>
    <s v="99 STRAWBERRY SCHNAPPS 99 PR. 50 ML"/>
    <n v="0"/>
    <s v="BDC"/>
    <s v="Main Whse"/>
    <s v="Main"/>
    <s v="On Hold"/>
    <n v="408"/>
    <n v="0"/>
    <s v="Retail"/>
    <s v="Active"/>
    <s v="071"/>
    <s v="909"/>
    <n v="120"/>
    <s v="MainWhse"/>
    <s v="Replenish"/>
    <n v="0"/>
  </r>
  <r>
    <x v="676"/>
    <s v="99 GRAPES SCHNAPPS 99 PR. 50 ML"/>
    <n v="0"/>
    <s v="BDC"/>
    <s v="Main Whse"/>
    <s v="Main"/>
    <s v="On Hold"/>
    <n v="306"/>
    <n v="0"/>
    <s v="Retail"/>
    <s v="Active"/>
    <s v="071"/>
    <s v="909"/>
    <n v="120"/>
    <s v="MainWhse"/>
    <s v="Replenish"/>
    <n v="0"/>
  </r>
  <r>
    <x v="677"/>
    <s v="FIREBALL ADULT TRICK TREAT BAG 66 PR. 50 ML"/>
    <n v="99"/>
    <s v="BDC"/>
    <s v="Main Whse"/>
    <s v="Main"/>
    <s v="Available"/>
    <n v="99"/>
    <n v="0"/>
    <s v="VAP/Gift set"/>
    <s v="Active"/>
    <s v="071"/>
    <s v="909"/>
    <n v="8"/>
    <s v="MainWhse"/>
    <s v="NoReplen"/>
    <n v="0"/>
  </r>
  <r>
    <x v="678"/>
    <s v="DEEP EDDY LIME VODKA PET 70 PR. 50 ML"/>
    <n v="0"/>
    <s v="BDC"/>
    <s v="Main Whse"/>
    <s v="Main"/>
    <s v="On Hold"/>
    <n v="102"/>
    <n v="0"/>
    <s v="Retail"/>
    <s v="Active"/>
    <s v="102"/>
    <s v="905"/>
    <n v="120"/>
    <s v="MainWhse"/>
    <s v="Replenish"/>
    <n v="0"/>
  </r>
  <r>
    <x v="679"/>
    <s v="99 CHERRY LIMEADE SCHNAPPES PET 99 PR. 50 ML"/>
    <n v="0"/>
    <s v="BDC"/>
    <s v="Main Whse"/>
    <s v="Main"/>
    <s v="On Hold"/>
    <n v="244"/>
    <n v="0"/>
    <s v="Retail"/>
    <s v="Active"/>
    <s v="071"/>
    <s v="909"/>
    <n v="120"/>
    <s v="MainWhse"/>
    <s v="Replenish"/>
    <n v="0"/>
  </r>
  <r>
    <x v="680"/>
    <s v="PARROT BAY MULTI FLAVOR PK (COCO. STRAW. &amp; PINE.) 90 PR. 50"/>
    <n v="0"/>
    <s v="BDC"/>
    <s v="Main Whse"/>
    <s v="Main"/>
    <s v="On Hold"/>
    <n v="24"/>
    <n v="0"/>
    <s v="Retail"/>
    <s v="Active"/>
    <s v="071"/>
    <s v="909"/>
    <n v="20"/>
    <s v="MainWhse"/>
    <s v="Replenish"/>
    <n v="0"/>
  </r>
  <r>
    <x v="681"/>
    <s v="99 PINEAPPLE SCHNAPPS PET 99 PR. 50 ML"/>
    <n v="0"/>
    <s v="BDC"/>
    <s v="Main Whse"/>
    <s v="Main"/>
    <s v="On Hold"/>
    <n v="306"/>
    <n v="0"/>
    <s v="Retail"/>
    <s v="Active"/>
    <s v="071"/>
    <s v="909"/>
    <n v="120"/>
    <s v="MainWhse"/>
    <s v="Replenish"/>
    <n v="0"/>
  </r>
  <r>
    <x v="682"/>
    <s v="99 SOUR BERRY SCHNAPPES 99 PR. 50 ML"/>
    <n v="0"/>
    <s v="BDC"/>
    <s v="Main Whse"/>
    <s v="Main"/>
    <s v="On Hold"/>
    <n v="51"/>
    <n v="0"/>
    <s v="Retail"/>
    <s v="Active"/>
    <s v="071"/>
    <s v="909"/>
    <n v="120"/>
    <s v="MainWhse"/>
    <s v="Replenish"/>
    <n v="0"/>
  </r>
  <r>
    <x v="683"/>
    <s v="OLE SMOKY BANANA PUDDING CR. MOONSHINE 35 PR. 50 ML"/>
    <n v="0"/>
    <s v="BDC"/>
    <s v="Main Whse"/>
    <s v="Main"/>
    <s v="On Hold"/>
    <n v="130"/>
    <n v="0"/>
    <s v="Retail"/>
    <s v="Active"/>
    <s v="194"/>
    <s v="904"/>
    <n v="48"/>
    <s v="MainWhse"/>
    <s v="Replenish"/>
    <n v="0"/>
  </r>
  <r>
    <x v="684"/>
    <s v="PAUL MASSON GRANDE AMBER BRANDY 80 PR. 50 ML"/>
    <n v="0"/>
    <s v="BDC"/>
    <s v="Main Whse"/>
    <s v="Main"/>
    <s v="On Hold"/>
    <n v="34"/>
    <n v="0"/>
    <s v="Retail"/>
    <s v="Active"/>
    <s v="071"/>
    <s v="909"/>
    <n v="12"/>
    <s v="MainWhse"/>
    <s v="Replenish"/>
    <n v="0"/>
  </r>
  <r>
    <x v="685"/>
    <s v="99 FRUIT FLAVORS PACK 99 PR. 50 ML"/>
    <n v="0"/>
    <s v="BDC"/>
    <s v="Main Whse"/>
    <s v="Main"/>
    <s v="On Hold"/>
    <n v="48"/>
    <n v="0"/>
    <s v="Retail"/>
    <s v="Active"/>
    <s v="071"/>
    <s v="909"/>
    <n v="12"/>
    <s v="MainWhse"/>
    <s v="Replenish"/>
    <n v="0"/>
  </r>
  <r>
    <x v="686"/>
    <s v="99 FRUIT PUNCH 99PR 50ML"/>
    <n v="0"/>
    <s v="BDC"/>
    <s v="Main Whse"/>
    <s v="Main"/>
    <s v="On Hold"/>
    <n v="102"/>
    <n v="0"/>
    <s v="Retail"/>
    <s v="Active"/>
    <s v="071"/>
    <s v="909"/>
    <n v="120"/>
    <s v="MainWhse"/>
    <s v="Replenish"/>
    <n v="0"/>
  </r>
  <r>
    <x v="687"/>
    <s v="99 PINK LEMONADE 99PR 50ML"/>
    <n v="0"/>
    <s v="BDC"/>
    <s v="Main Whse"/>
    <s v="Main"/>
    <s v="On Hold"/>
    <n v="204"/>
    <n v="0"/>
    <s v="Retail"/>
    <s v="Active"/>
    <s v="071"/>
    <s v="909"/>
    <n v="120"/>
    <s v="MainWhse"/>
    <s v="Replenish"/>
    <n v="0"/>
  </r>
  <r>
    <x v="688"/>
    <s v="KINKY PEACH MANGO 34PR 50ML"/>
    <n v="0"/>
    <s v="BDC"/>
    <s v="Main Whse"/>
    <s v="Main"/>
    <s v="On Hold"/>
    <n v="5"/>
    <n v="0"/>
    <s v="Retail"/>
    <s v="Active"/>
    <s v="270"/>
    <s v="916"/>
    <n v="120"/>
    <s v="MainWhse"/>
    <s v="Replenish"/>
    <n v="0"/>
  </r>
  <r>
    <x v="689"/>
    <s v="WILD TURKEY AMERICAN HONEY WHISKEY 71 PR. 50 ML"/>
    <n v="0"/>
    <s v="BDC"/>
    <s v="Main Whse"/>
    <s v="Main"/>
    <s v="On Hold"/>
    <n v="102"/>
    <n v="0"/>
    <s v="Wholesale"/>
    <s v="Active"/>
    <s v="143"/>
    <s v="905"/>
    <n v="120"/>
    <s v="MainWhse"/>
    <s v="SpecOrder"/>
    <n v="0"/>
  </r>
  <r>
    <x v="690"/>
    <s v="OLE SMOKY WHITE CHOCOLATE STRAWBERRY CREAM MOONSHINE 35PR 50"/>
    <n v="0"/>
    <s v="BDC"/>
    <s v="Main Whse"/>
    <s v="Main"/>
    <s v="On Hold"/>
    <n v="130"/>
    <n v="0"/>
    <s v="Retail"/>
    <s v="Active"/>
    <s v="194"/>
    <s v="904"/>
    <n v="48"/>
    <s v="MainWhse"/>
    <s v="Replenish"/>
    <n v="0"/>
  </r>
  <r>
    <x v="691"/>
    <s v="99 APPLES SCNAPPS 99PR 50ML"/>
    <n v="0"/>
    <s v="BDC"/>
    <s v="Main Whse"/>
    <s v="Main"/>
    <s v="On Hold"/>
    <n v="102"/>
    <n v="0"/>
    <s v="Retail"/>
    <s v="Active"/>
    <s v="071"/>
    <s v="909"/>
    <n v="120"/>
    <s v="MainWhse"/>
    <s v="Replenish"/>
    <n v="0"/>
  </r>
  <r>
    <x v="692"/>
    <s v="99 BUTTERSCOTCH SCHNAPPS 99 PR 50ML"/>
    <n v="0"/>
    <s v="BDC"/>
    <s v="Main Whse"/>
    <s v="Main"/>
    <s v="On Hold"/>
    <n v="136"/>
    <n v="0"/>
    <s v="Retail"/>
    <s v="Active"/>
    <s v="071"/>
    <s v="909"/>
    <n v="120"/>
    <s v="MainWhse"/>
    <s v="Replenish"/>
    <n v="0"/>
  </r>
  <r>
    <x v="693"/>
    <s v="YULE NOG EGGNOG W/FIREBALL 33PR 50ML"/>
    <n v="51"/>
    <s v="BDC"/>
    <s v="Main Whse"/>
    <s v="Main"/>
    <s v="Available"/>
    <n v="51"/>
    <n v="0"/>
    <s v="VAP/Gift set"/>
    <s v="Active"/>
    <s v="071"/>
    <s v="909"/>
    <n v="12"/>
    <s v="MainWhse"/>
    <s v="NoReplen"/>
    <n v="0"/>
  </r>
  <r>
    <x v="694"/>
    <s v="JIM BEAM PINEAPPLE WHISKEY 65PR 50ML"/>
    <n v="0"/>
    <s v="BDC"/>
    <s v="Main Whse"/>
    <s v="Main"/>
    <s v="On Hold"/>
    <n v="108"/>
    <n v="0"/>
    <s v="Retail"/>
    <s v="Active"/>
    <s v="063"/>
    <s v="904"/>
    <n v="120"/>
    <s v="MainWhse"/>
    <s v="Replenish"/>
    <n v="0"/>
  </r>
  <r>
    <x v="695"/>
    <s v="FIREBALL WINDOW BOX 20PK 66PR 50ML"/>
    <n v="0"/>
    <s v="BDC"/>
    <s v="Main Whse"/>
    <s v="Main"/>
    <s v="On Hold"/>
    <n v="208"/>
    <n v="0"/>
    <s v="Retail"/>
    <s v="Active"/>
    <s v="071"/>
    <s v="909"/>
    <n v="6"/>
    <s v="MainWhse"/>
    <s v="Replenish"/>
    <n v="0"/>
  </r>
  <r>
    <x v="696"/>
    <s v="JACK DANIEL'S TENNESSE BLACKBERRY WHISKEY 70PR 50ML"/>
    <n v="0"/>
    <s v="BDC"/>
    <s v="Main Whse"/>
    <s v="Main"/>
    <s v="On Hold"/>
    <n v="126"/>
    <n v="0"/>
    <s v="Retail"/>
    <s v="Active"/>
    <s v="109"/>
    <s v="909"/>
    <n v="120"/>
    <s v="MainWhse"/>
    <s v="Replenish"/>
    <n v="0"/>
  </r>
  <r>
    <x v="697"/>
    <s v="FIREBALL BLAZIN APPLE WHISKEY 66PR 50ML"/>
    <n v="0"/>
    <s v="BDC"/>
    <s v="Main Whse"/>
    <s v="Main"/>
    <s v="On Hold"/>
    <n v="252"/>
    <n v="0"/>
    <s v="Retail"/>
    <s v="Active"/>
    <s v="071"/>
    <s v="909"/>
    <n v="120"/>
    <s v="MainWhse"/>
    <s v="Replenish"/>
    <n v="0"/>
  </r>
  <r>
    <x v="698"/>
    <s v="CANADIAN CLUB BLACKBERRY WHISKEY 80PR 50ML"/>
    <n v="0"/>
    <s v="BDC"/>
    <s v="Main Whse"/>
    <s v="Main"/>
    <s v="On Hold"/>
    <n v="17"/>
    <n v="0"/>
    <s v="Retail"/>
    <s v="Active"/>
    <s v="063"/>
    <s v="904"/>
    <n v="120"/>
    <s v="MainWhse"/>
    <s v="Replenish"/>
    <n v="0"/>
  </r>
  <r>
    <x v="699"/>
    <s v="OLE SMOKY ADVENT CALENDAR FLAVORED WHISKEY 50ML"/>
    <n v="144"/>
    <s v="BDC"/>
    <s v="Main Whse"/>
    <s v="Main"/>
    <s v="Available"/>
    <n v="144"/>
    <n v="0"/>
    <s v="VAP/Gift set"/>
    <s v="Active"/>
    <s v="194"/>
    <s v="904"/>
    <n v="4"/>
    <s v="MainWhse"/>
    <s v="NoReplen"/>
    <n v="0"/>
  </r>
  <r>
    <x v="700"/>
    <s v="OLE SMOKY CANDY CANE FLAVORED WHISKEY 50ML"/>
    <n v="349"/>
    <s v="BDC"/>
    <s v="Main Whse"/>
    <s v="Main"/>
    <s v="Available"/>
    <n v="350"/>
    <n v="0"/>
    <s v="VAP/Gift set"/>
    <s v="Active"/>
    <s v="194"/>
    <s v="904"/>
    <n v="9"/>
    <s v="MainWhse"/>
    <s v="NoReplen"/>
    <n v="0"/>
  </r>
  <r>
    <x v="701"/>
    <s v="99 TOASTY FLAVORITES VARIETY PACK 99PR 50ML"/>
    <n v="102"/>
    <s v="BDC"/>
    <s v="Main Whse"/>
    <s v="Main"/>
    <s v="Available"/>
    <n v="102"/>
    <n v="0"/>
    <s v="VAP/Gift set"/>
    <s v="Active"/>
    <s v="071"/>
    <s v="909"/>
    <n v="12"/>
    <s v="MainWhse"/>
    <s v="NoReplen"/>
    <n v="0"/>
  </r>
  <r>
    <x v="702"/>
    <s v="FIREBALL HOLIDAY WREATH 66PR 50ML"/>
    <n v="150"/>
    <s v="BDC"/>
    <s v="Main Whse"/>
    <s v="Main"/>
    <s v="Available"/>
    <n v="150"/>
    <n v="0"/>
    <s v="VAP/Gift set"/>
    <s v="Active"/>
    <s v="071"/>
    <s v="909"/>
    <n v="7"/>
    <s v="MainWhse"/>
    <s v="NoReplen"/>
    <n v="0"/>
  </r>
  <r>
    <x v="703"/>
    <s v="MALIBU PINK RUM 42PR 50ML"/>
    <n v="91"/>
    <s v="BDC"/>
    <s v="Main Whse"/>
    <s v="Main"/>
    <s v="Available"/>
    <n v="112"/>
    <n v="0"/>
    <s v="Retail"/>
    <s v="Active"/>
    <s v="005"/>
    <s v="905"/>
    <n v="120"/>
    <s v="MainWhse"/>
    <s v="Replenish"/>
    <n v="0"/>
  </r>
  <r>
    <x v="704"/>
    <s v="JIM BEAM BLACK BOURBON 7YR 90PR 50ML"/>
    <n v="0"/>
    <s v="BDC"/>
    <s v="Main Whse"/>
    <s v="Main"/>
    <s v="On Hold"/>
    <n v="36"/>
    <n v="0"/>
    <s v="Retail"/>
    <s v="Active"/>
    <s v="063"/>
    <s v="904"/>
    <n v="120"/>
    <s v="MainWhse"/>
    <s v="Replenish"/>
    <n v="0"/>
  </r>
  <r>
    <x v="705"/>
    <s v="NEW AMSTERDAM VANILLA VODKA 70PR 50ML"/>
    <n v="0"/>
    <s v="BDC"/>
    <s v="Main Whse"/>
    <s v="Main"/>
    <s v="On Hold"/>
    <n v="102"/>
    <n v="0"/>
    <s v="Retail"/>
    <s v="Active"/>
    <s v="124"/>
    <s v="901"/>
    <n v="120"/>
    <s v="MainWhse"/>
    <s v="Replenish"/>
    <n v="0"/>
  </r>
  <r>
    <x v="706"/>
    <s v="EVAN WILLIAMS BLACKBERRY WHISKEY 65PR 50ML"/>
    <n v="102"/>
    <s v="BDC"/>
    <s v="Main Whse"/>
    <s v="Main"/>
    <s v="Available"/>
    <n v="102"/>
    <n v="0"/>
    <s v="Retail"/>
    <s v="Active"/>
    <s v="102"/>
    <s v="906"/>
    <n v="120"/>
    <s v="MainWhse"/>
    <s v="Replenish"/>
    <n v="0"/>
  </r>
  <r>
    <x v="707"/>
    <s v="SVEDKA FRUIT VARIETY PACK 70PR 50ML"/>
    <n v="28"/>
    <s v="BDC"/>
    <s v="Main Whse"/>
    <s v="Main"/>
    <s v="Available"/>
    <n v="54"/>
    <n v="0"/>
    <s v="Retail"/>
    <s v="Active"/>
    <s v="071"/>
    <s v="909"/>
    <n v="12"/>
    <s v="MainWhse"/>
    <s v="Replenish"/>
    <n v="0"/>
  </r>
  <r>
    <x v="708"/>
    <s v="RUMPLE MINZE CINNAMINT WHISKEY 100PR 50ML"/>
    <n v="120"/>
    <s v="BDC"/>
    <s v="Main Whse"/>
    <s v="Main"/>
    <s v="Available"/>
    <n v="120"/>
    <n v="0"/>
    <s v="Retail"/>
    <s v="Active"/>
    <s v="049"/>
    <s v="902"/>
    <n v="120"/>
    <s v="MainWhse"/>
    <s v="Replenish"/>
    <n v="0"/>
  </r>
  <r>
    <x v="709"/>
    <s v="FIREBALL TORCH'D VANILLA WHISKEY 66PR 50ML"/>
    <n v="108"/>
    <s v="BDC"/>
    <s v="Main Whse"/>
    <s v="Main"/>
    <s v="Available"/>
    <n v="108"/>
    <n v="0"/>
    <s v="Retail"/>
    <s v="Active"/>
    <s v="071"/>
    <s v="909"/>
    <n v="120"/>
    <s v="MainWhse"/>
    <s v="Replenish"/>
    <n v="0"/>
  </r>
  <r>
    <x v="710"/>
    <s v="BARTON LIGHT RUM 80 PR. LITER"/>
    <n v="110"/>
    <s v="BDC"/>
    <s v="Main Whse"/>
    <s v="Main"/>
    <s v="Available"/>
    <n v="110"/>
    <n v="0"/>
    <s v="Retail"/>
    <s v="Active"/>
    <s v="071"/>
    <s v="909"/>
    <n v="12"/>
    <s v="MainWhse"/>
    <s v="Replenish"/>
    <n v="0"/>
  </r>
  <r>
    <x v="710"/>
    <s v="BARTON LIGHT RUM 80 PR. LITER"/>
    <n v="0"/>
    <s v="BDC"/>
    <s v="Main Whse"/>
    <s v="Main"/>
    <s v="On Hold"/>
    <n v="330"/>
    <n v="0"/>
    <s v="Retail"/>
    <s v="Active"/>
    <s v="071"/>
    <s v="909"/>
    <n v="12"/>
    <s v="MainWhse"/>
    <s v="Replenish"/>
    <n v="0"/>
  </r>
  <r>
    <x v="711"/>
    <s v="OLD FORESTER BOURBON 86 PR. LITER"/>
    <n v="0"/>
    <s v="BDC"/>
    <s v="Main Whse"/>
    <s v="Main"/>
    <s v="On Hold"/>
    <n v="210"/>
    <n v="0"/>
    <s v="Retail"/>
    <s v="Active"/>
    <s v="109"/>
    <s v="909"/>
    <n v="12"/>
    <s v="MainWhse"/>
    <s v="Replenish"/>
    <n v="0"/>
  </r>
  <r>
    <x v="712"/>
    <s v="KENTUCKY GENTLEMAN BOURBON 80 PR. LITER"/>
    <n v="0"/>
    <s v="BDC"/>
    <s v="Main Whse"/>
    <s v="Main"/>
    <s v="On Hold"/>
    <n v="385"/>
    <n v="0"/>
    <s v="Retail"/>
    <s v="Active"/>
    <s v="071"/>
    <s v="909"/>
    <n v="12"/>
    <s v="MainWhse"/>
    <s v="Replenish"/>
    <n v="0"/>
  </r>
  <r>
    <x v="713"/>
    <s v="BOLS BLUE CURACAO LIQUEUR  48 PR. LITER"/>
    <n v="12"/>
    <s v="BDC"/>
    <s v="Main Whse"/>
    <s v="Main"/>
    <s v="Available"/>
    <n v="14"/>
    <n v="0"/>
    <s v="Retail"/>
    <s v="Active"/>
    <s v="057"/>
    <s v="910"/>
    <n v="12"/>
    <s v="MainWhse"/>
    <s v="Replenish"/>
    <n v="0"/>
  </r>
  <r>
    <x v="713"/>
    <s v="BOLS BLUE CURACAO LIQUEUR  48 PR. LITER"/>
    <n v="0"/>
    <s v="BDC"/>
    <s v="Main Whse"/>
    <s v="Main"/>
    <s v="On Hold"/>
    <n v="25"/>
    <n v="0"/>
    <s v="Retail"/>
    <s v="Active"/>
    <s v="057"/>
    <s v="910"/>
    <n v="12"/>
    <s v="MainWhse"/>
    <s v="Replenish"/>
    <n v="0"/>
  </r>
  <r>
    <x v="714"/>
    <s v="BARTON GIN 80 PR. LITER"/>
    <n v="0"/>
    <s v="BDC"/>
    <s v="Main Whse"/>
    <s v="Main"/>
    <s v="On Hold"/>
    <n v="187"/>
    <n v="0"/>
    <s v="Retail"/>
    <s v="Active"/>
    <s v="071"/>
    <s v="909"/>
    <n v="12"/>
    <s v="MainWhse"/>
    <s v="Replenish"/>
    <n v="0"/>
  </r>
  <r>
    <x v="715"/>
    <s v="DEKUYPER PEACHTREE SCHNAPPS 30 PR. LITER"/>
    <n v="0"/>
    <s v="BDC"/>
    <s v="Main Whse"/>
    <s v="Main"/>
    <s v="On Hold"/>
    <n v="195"/>
    <n v="0"/>
    <s v="Retail"/>
    <s v="Active"/>
    <s v="063"/>
    <s v="904"/>
    <n v="12"/>
    <s v="MainWhse"/>
    <s v="Replenish"/>
    <n v="0"/>
  </r>
  <r>
    <x v="716"/>
    <s v="DEKUYPER MELON DEW LIQUEUR 46 PR. LITER"/>
    <n v="59.833333000000003"/>
    <s v="BDC"/>
    <s v="Main Whse"/>
    <s v="Main"/>
    <s v="On Hold"/>
    <n v="65"/>
    <n v="0"/>
    <s v="Retail"/>
    <s v="Active"/>
    <s v="063"/>
    <s v="904"/>
    <n v="12"/>
    <s v="MainWhse"/>
    <s v="Replenish"/>
    <n v="0"/>
  </r>
  <r>
    <x v="717"/>
    <s v="SKOL VODKA 80 PR. LITER"/>
    <n v="0"/>
    <s v="BDC"/>
    <s v="Main Whse"/>
    <s v="Main"/>
    <s v="On Hold"/>
    <n v="1139"/>
    <n v="0"/>
    <s v="Retail"/>
    <s v="Active"/>
    <s v="071"/>
    <s v="909"/>
    <n v="12"/>
    <s v="MainWhse"/>
    <s v="Replenish"/>
    <n v="0"/>
  </r>
  <r>
    <x v="718"/>
    <s v="DEKUYPER PEPPERMINT SCHNAPPS 60 PR. LITER"/>
    <n v="38"/>
    <s v="BDC"/>
    <s v="Main Whse"/>
    <s v="Main"/>
    <s v="On Hold"/>
    <n v="65"/>
    <n v="0"/>
    <s v="Retail"/>
    <s v="Active"/>
    <s v="063"/>
    <s v="904"/>
    <n v="12"/>
    <s v="MainWhse"/>
    <s v="Replenish"/>
    <n v="0"/>
  </r>
  <r>
    <x v="719"/>
    <s v="BOLS PEACH SCHNAPPS 42 PR. LITER"/>
    <n v="35"/>
    <s v="BDC"/>
    <s v="Main Whse"/>
    <s v="Main"/>
    <s v="Available"/>
    <n v="46"/>
    <n v="0"/>
    <s v="Retail"/>
    <s v="Active"/>
    <s v="057"/>
    <s v="910"/>
    <n v="12"/>
    <s v="MainWhse"/>
    <s v="Replenish"/>
    <n v="0"/>
  </r>
  <r>
    <x v="720"/>
    <s v="BUFFALO TRACE BOURBON 90 PR. 1L"/>
    <n v="0"/>
    <s v="BDC"/>
    <s v="Main Whse"/>
    <s v="Main"/>
    <s v="On Hold"/>
    <n v="200"/>
    <n v="0"/>
    <s v="Retail"/>
    <s v="Active"/>
    <s v="071"/>
    <s v="909"/>
    <n v="12"/>
    <s v="MainWhse"/>
    <s v="Allocated1"/>
    <n v="0"/>
  </r>
  <r>
    <x v="721"/>
    <s v="CAPTAIN MORGAN ORIGINAL SPICED RUM  70 PR. LITER"/>
    <n v="0"/>
    <s v="BDC"/>
    <s v="Main Whse"/>
    <s v="Main"/>
    <s v="On Hold"/>
    <n v="224"/>
    <n v="0"/>
    <s v="Retail"/>
    <s v="Active"/>
    <s v="049"/>
    <s v="902"/>
    <n v="12"/>
    <s v="MainWhse"/>
    <s v="Replenish"/>
    <n v="0"/>
  </r>
  <r>
    <x v="722"/>
    <s v="SEAGRAM'S 7 CROWN  80 PR. LITER"/>
    <n v="0"/>
    <s v="BDC"/>
    <s v="Main Whse"/>
    <s v="Main"/>
    <s v="On Hold"/>
    <n v="55"/>
    <n v="0"/>
    <s v="Retail"/>
    <s v="Active"/>
    <s v="049"/>
    <s v="902"/>
    <n v="12"/>
    <s v="MainWhse"/>
    <s v="Replenish"/>
    <n v="0"/>
  </r>
  <r>
    <x v="723"/>
    <s v="SEAGRAM'S EXTRA DRY GIN  80 PR. LITER"/>
    <n v="0"/>
    <s v="BDC"/>
    <s v="Main Whse"/>
    <s v="Main"/>
    <s v="On Hold"/>
    <n v="65"/>
    <n v="0"/>
    <s v="Retail"/>
    <s v="Active"/>
    <s v="005"/>
    <s v="905"/>
    <n v="12"/>
    <s v="MainWhse"/>
    <s v="Replenish"/>
    <n v="0"/>
  </r>
  <r>
    <x v="724"/>
    <s v="CROWN ROYAL 80 PR. LITER"/>
    <n v="0"/>
    <s v="BDC"/>
    <s v="Main Whse"/>
    <s v="Main"/>
    <s v="On Hold"/>
    <n v="396"/>
    <n v="0"/>
    <s v="Retail"/>
    <s v="Active"/>
    <s v="049"/>
    <s v="902"/>
    <n v="12"/>
    <s v="MainWhse"/>
    <s v="Replenish"/>
    <n v="0"/>
  </r>
  <r>
    <x v="725"/>
    <s v="CANADIAN CLUB WHISKY 80 PR. 6 YR. LITER"/>
    <n v="21"/>
    <s v="BDC"/>
    <s v="Main Whse"/>
    <s v="Main"/>
    <s v="Available"/>
    <n v="22"/>
    <n v="0"/>
    <s v="Retail"/>
    <s v="Active"/>
    <s v="063"/>
    <s v="904"/>
    <n v="12"/>
    <s v="MainWhse"/>
    <s v="Replenish"/>
    <n v="0"/>
  </r>
  <r>
    <x v="726"/>
    <s v="PINNACLE VODKA- FRANCE 80 PR. LITER"/>
    <n v="0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727"/>
    <s v="TITOS HANDMADE VODKA 80 PR. LITER"/>
    <n v="0"/>
    <s v="BDC"/>
    <s v="Main Whse"/>
    <s v="Main"/>
    <s v="On Hold"/>
    <n v="2915"/>
    <n v="0"/>
    <s v="Retail"/>
    <s v="Active"/>
    <s v="075"/>
    <s v="901"/>
    <n v="12"/>
    <s v="MainWhse"/>
    <s v="Replenish"/>
    <n v="0"/>
  </r>
  <r>
    <x v="728"/>
    <s v="EVAN WILLIAMS BLACK LABEL BOURBON 86 PR. LITER"/>
    <n v="0"/>
    <s v="BDC"/>
    <s v="Main Whse"/>
    <s v="Main"/>
    <s v="On Hold"/>
    <n v="275"/>
    <n v="0"/>
    <s v="Retail"/>
    <s v="Active"/>
    <s v="102"/>
    <s v="905"/>
    <n v="12"/>
    <s v="MainWhse"/>
    <s v="Replenish"/>
    <n v="0"/>
  </r>
  <r>
    <x v="729"/>
    <s v="ARISTOCRAT VODKA 80 PR. LITER"/>
    <n v="0"/>
    <s v="BDC"/>
    <s v="Main Whse"/>
    <s v="Main"/>
    <s v="On Hold"/>
    <n v="385"/>
    <n v="0"/>
    <s v="Retail"/>
    <s v="Active"/>
    <s v="102"/>
    <s v="905"/>
    <n v="12"/>
    <s v="MainWhse"/>
    <s v="Replenish"/>
    <n v="0"/>
  </r>
  <r>
    <x v="730"/>
    <s v="MAKER'S MARK BOURBON WHISKY 90 PR. 6 YR. LITER"/>
    <n v="0"/>
    <s v="BDC"/>
    <s v="Main Whse"/>
    <s v="Main"/>
    <s v="On Hold"/>
    <n v="378"/>
    <n v="0"/>
    <s v="Retail"/>
    <s v="Active"/>
    <s v="063"/>
    <s v="904"/>
    <n v="12"/>
    <s v="MainWhse"/>
    <s v="Replenish"/>
    <n v="0"/>
  </r>
  <r>
    <x v="731"/>
    <s v="KNOB CREEK BOURBON 100 PR.9 YR. LITER"/>
    <n v="0"/>
    <s v="BDC"/>
    <s v="Main Whse"/>
    <s v="Main"/>
    <s v="On Hold"/>
    <n v="90"/>
    <n v="0"/>
    <s v="Retail"/>
    <s v="Active"/>
    <s v="063"/>
    <s v="904"/>
    <n v="6"/>
    <s v="MainWhse"/>
    <s v="Replenish"/>
    <n v="0"/>
  </r>
  <r>
    <x v="732"/>
    <s v="DEKUYPER BLUE CURACAO 48 PR. LITER"/>
    <n v="0"/>
    <s v="BDC"/>
    <s v="Main Whse"/>
    <s v="Main"/>
    <s v="On Hold"/>
    <n v="260"/>
    <n v="0"/>
    <s v="Retail"/>
    <s v="Active"/>
    <s v="063"/>
    <s v="904"/>
    <n v="12"/>
    <s v="MainWhse"/>
    <s v="Replenish"/>
    <n v="0"/>
  </r>
  <r>
    <x v="733"/>
    <s v="BACARDI LIGHT RUM 80 PR. LITER"/>
    <n v="0"/>
    <s v="BDC"/>
    <s v="Main Whse"/>
    <s v="Main"/>
    <s v="On Hold"/>
    <n v="280"/>
    <n v="0"/>
    <s v="Retail"/>
    <s v="Active"/>
    <s v="009"/>
    <s v="905"/>
    <n v="12"/>
    <s v="MainWhse"/>
    <s v="Replenish"/>
    <n v="0"/>
  </r>
  <r>
    <x v="734"/>
    <s v="DEKUYPER BUTTERSHOTS SCHNAPPS 33 PR. LITER"/>
    <n v="0"/>
    <s v="BDC"/>
    <s v="Main Whse"/>
    <s v="Main"/>
    <s v="On Hold"/>
    <n v="65"/>
    <n v="0"/>
    <s v="Retail"/>
    <s v="Active"/>
    <s v="063"/>
    <s v="904"/>
    <n v="12"/>
    <s v="MainWhse"/>
    <s v="Replenish"/>
    <n v="0"/>
  </r>
  <r>
    <x v="735"/>
    <s v="DEKUYPER TRIPLE SEC 30 PR. LITER"/>
    <n v="0"/>
    <s v="BDC"/>
    <s v="Main Whse"/>
    <s v="Main"/>
    <s v="On Hold"/>
    <n v="780"/>
    <n v="0"/>
    <s v="Retail"/>
    <s v="Active"/>
    <s v="063"/>
    <s v="904"/>
    <n v="12"/>
    <s v="MainWhse"/>
    <s v="Replenish"/>
    <n v="0"/>
  </r>
  <r>
    <x v="736"/>
    <s v="PINNACLE WHIPPED CREAM VODKA- FRANCE 70 PR. LITER"/>
    <n v="61"/>
    <s v="BDC"/>
    <s v="Main Whse"/>
    <s v="Main"/>
    <s v="On Hold"/>
    <n v="70"/>
    <n v="0"/>
    <s v="Retail"/>
    <s v="Active"/>
    <s v="063"/>
    <s v="904"/>
    <n v="12"/>
    <s v="MainWhse"/>
    <s v="Replenish"/>
    <n v="0"/>
  </r>
  <r>
    <x v="737"/>
    <s v="FIREBALL CINNAMON WHISKY 66 PR. LITER"/>
    <n v="0"/>
    <s v="BDC"/>
    <s v="Main Whse"/>
    <s v="Main"/>
    <s v="On Hold"/>
    <n v="352"/>
    <n v="0"/>
    <s v="Retail"/>
    <s v="Active"/>
    <s v="071"/>
    <s v="909"/>
    <n v="12"/>
    <s v="MainWhse"/>
    <s v="Replenish"/>
    <n v="0"/>
  </r>
  <r>
    <x v="738"/>
    <s v="SMIRNOFF VODKA 80 PR. LITER"/>
    <n v="0"/>
    <s v="BDC"/>
    <s v="Main Whse"/>
    <s v="Main"/>
    <s v="On Hold"/>
    <n v="168"/>
    <n v="0"/>
    <s v="Retail"/>
    <s v="Active"/>
    <s v="049"/>
    <s v="902"/>
    <n v="12"/>
    <s v="MainWhse"/>
    <s v="Replenish"/>
    <n v="0"/>
  </r>
  <r>
    <x v="739"/>
    <s v="BARTON VODKA 80 PR. LITER"/>
    <n v="0"/>
    <s v="BDC"/>
    <s v="Main Whse"/>
    <s v="Main"/>
    <s v="On Hold"/>
    <n v="823"/>
    <n v="0"/>
    <s v="Retail"/>
    <s v="Active"/>
    <s v="071"/>
    <s v="909"/>
    <n v="12"/>
    <s v="MainWhse"/>
    <s v="Replenish"/>
    <n v="0"/>
  </r>
  <r>
    <x v="740"/>
    <s v="TAAKA VODKA 80 PR. LITER"/>
    <n v="0"/>
    <s v="BDC"/>
    <s v="Main Whse"/>
    <s v="Main"/>
    <s v="On Hold"/>
    <n v="55"/>
    <n v="0"/>
    <s v="Retail"/>
    <s v="Active"/>
    <s v="071"/>
    <s v="909"/>
    <n v="12"/>
    <s v="MainWhse"/>
    <s v="Replenish"/>
    <n v="0"/>
  </r>
  <r>
    <x v="741"/>
    <s v="JOSE CUERVO ESPECIAL TEQUILA 80 PR. LITER"/>
    <n v="0"/>
    <s v="BDC"/>
    <s v="Main Whse"/>
    <s v="Main"/>
    <s v="On Hold"/>
    <n v="504"/>
    <n v="0"/>
    <s v="Retail"/>
    <s v="Active"/>
    <s v="170"/>
    <s v="916"/>
    <n v="12"/>
    <s v="MainWhse"/>
    <s v="Replenish"/>
    <n v="0"/>
  </r>
  <r>
    <x v="742"/>
    <s v="JOSE CUERVO ESPECIAL SILVER 80 PR. LITER"/>
    <n v="0"/>
    <s v="BDC"/>
    <s v="Main Whse"/>
    <s v="Main"/>
    <s v="On Hold"/>
    <n v="392"/>
    <n v="0"/>
    <s v="Retail"/>
    <s v="Active"/>
    <s v="170"/>
    <s v="916"/>
    <n v="12"/>
    <s v="MainWhse"/>
    <s v="Replenish"/>
    <n v="0"/>
  </r>
  <r>
    <x v="743"/>
    <s v="JAGERMEISTER LIQUEUR GERMANY 70 PR. LITER"/>
    <n v="0"/>
    <s v="BDC"/>
    <s v="Main Whse"/>
    <s v="Main"/>
    <s v="On Hold"/>
    <n v="240"/>
    <n v="0"/>
    <s v="Retail"/>
    <s v="Active"/>
    <s v="116"/>
    <s v="905"/>
    <n v="12"/>
    <s v="MainWhse"/>
    <s v="Replenish"/>
    <n v="0"/>
  </r>
  <r>
    <x v="744"/>
    <s v="MONTEZUMA GOLD TEQUILA 80 PR. LITER"/>
    <n v="0"/>
    <s v="BDC"/>
    <s v="Main Whse"/>
    <s v="Main"/>
    <s v="On Hold"/>
    <n v="990"/>
    <n v="0"/>
    <s v="Retail"/>
    <s v="Active"/>
    <s v="071"/>
    <s v="909"/>
    <n v="12"/>
    <s v="MainWhse"/>
    <s v="Replenish"/>
    <n v="0"/>
  </r>
  <r>
    <x v="745"/>
    <s v="MONTEZUMA  WHITE TEQUILA 80 PR. LITER"/>
    <n v="0"/>
    <s v="BDC"/>
    <s v="Main Whse"/>
    <s v="Main"/>
    <s v="On Hold"/>
    <n v="550"/>
    <n v="0"/>
    <s v="Retail"/>
    <s v="Active"/>
    <s v="071"/>
    <s v="909"/>
    <n v="12"/>
    <s v="MainWhse"/>
    <s v="Replenish"/>
    <n v="0"/>
  </r>
  <r>
    <x v="746"/>
    <s v="HEAVEN HILL BLENDED WHISKEY 80 PR. LITER"/>
    <n v="0"/>
    <s v="BDC"/>
    <s v="Main Whse"/>
    <s v="Main"/>
    <s v="On Hold"/>
    <n v="275"/>
    <n v="0"/>
    <s v="Retail"/>
    <s v="Active"/>
    <s v="102"/>
    <s v="905"/>
    <n v="12"/>
    <s v="MainWhse"/>
    <s v="Replenish"/>
    <n v="0"/>
  </r>
  <r>
    <x v="747"/>
    <s v="MONTEZUMA TRIPLE SEC 30 PR. LITER"/>
    <n v="0"/>
    <s v="BDC"/>
    <s v="Main Whse"/>
    <s v="Main"/>
    <s v="On Hold"/>
    <n v="803"/>
    <n v="0"/>
    <s v="Retail"/>
    <s v="Active"/>
    <s v="071"/>
    <s v="909"/>
    <n v="12"/>
    <s v="MainWhse"/>
    <s v="Replenish"/>
    <n v="0"/>
  </r>
  <r>
    <x v="748"/>
    <s v="SOUTHERN COMFORT 70 PR. LITER"/>
    <n v="0"/>
    <s v="BDC"/>
    <s v="Main Whse"/>
    <s v="Main"/>
    <s v="On Hold"/>
    <n v="22"/>
    <n v="0"/>
    <s v="Retail"/>
    <s v="Active"/>
    <s v="071"/>
    <s v="909"/>
    <n v="12"/>
    <s v="MainWhse"/>
    <s v="Replenish"/>
    <n v="0"/>
  </r>
  <r>
    <x v="749"/>
    <s v="GENTLEMAN JACK TENNESSEE WHISKEY 80 PR. LITER"/>
    <n v="0"/>
    <s v="BDC"/>
    <s v="Main Whse"/>
    <s v="Main"/>
    <s v="On Hold"/>
    <n v="102"/>
    <n v="0"/>
    <s v="Retail"/>
    <s v="Active"/>
    <s v="109"/>
    <s v="909"/>
    <n v="6"/>
    <s v="MainWhse"/>
    <s v="Replenish"/>
    <n v="0"/>
  </r>
  <r>
    <x v="750"/>
    <s v="CHRISTIAN BROTHERS AMBER BRANDY 80 PR. LITER"/>
    <n v="0"/>
    <s v="BDC"/>
    <s v="Main Whse"/>
    <s v="Main"/>
    <s v="On Hold"/>
    <n v="40"/>
    <n v="0"/>
    <s v="Retail"/>
    <s v="Active"/>
    <s v="102"/>
    <s v="905"/>
    <n v="12"/>
    <s v="MainWhse"/>
    <s v="Replenish"/>
    <n v="0"/>
  </r>
  <r>
    <x v="751"/>
    <s v="KAHLUA COFFEE LIQUEUR  40 PR. LITER"/>
    <n v="0"/>
    <s v="BDC"/>
    <s v="Main Whse"/>
    <s v="Main"/>
    <s v="On Hold"/>
    <n v="110"/>
    <n v="0"/>
    <s v="Retail"/>
    <s v="Active"/>
    <s v="005"/>
    <s v="905"/>
    <n v="12"/>
    <s v="MainWhse"/>
    <s v="Replenish"/>
    <n v="0"/>
  </r>
  <r>
    <x v="752"/>
    <s v="WILD TURKEY 101 BOURBON 101 PR. LITER"/>
    <n v="0"/>
    <s v="BDC"/>
    <s v="Main Whse"/>
    <s v="Main"/>
    <s v="On Hold"/>
    <n v="55"/>
    <n v="0"/>
    <s v="Retail"/>
    <s v="Active"/>
    <s v="143"/>
    <s v="905"/>
    <n v="12"/>
    <s v="MainWhse"/>
    <s v="Replenish"/>
    <n v="0"/>
  </r>
  <r>
    <x v="753"/>
    <s v="DESERT ISLAND LONG ISLAND ICE TEA MIX 75 PR. LITER"/>
    <n v="0"/>
    <s v="BDC"/>
    <s v="Main Whse"/>
    <s v="Main"/>
    <s v="On Hold"/>
    <n v="110"/>
    <n v="0"/>
    <s v="Retail"/>
    <s v="Active"/>
    <s v="071"/>
    <s v="909"/>
    <n v="12"/>
    <s v="MainWhse"/>
    <s v="Replenish"/>
    <n v="0"/>
  </r>
  <r>
    <x v="754"/>
    <s v="PAUL MASSON GRANDE AMBER BRANDY 80 PR. 3 YR. LITER"/>
    <n v="0"/>
    <s v="BDC"/>
    <s v="Main Whse"/>
    <s v="Main"/>
    <s v="On Hold"/>
    <n v="368"/>
    <n v="0"/>
    <s v="Retail"/>
    <s v="Active"/>
    <s v="071"/>
    <s v="909"/>
    <n v="12"/>
    <s v="MainWhse"/>
    <s v="Replenish"/>
    <n v="0"/>
  </r>
  <r>
    <x v="755"/>
    <s v="NEW AMSTERDAM VODKA 80 PR. LITER"/>
    <n v="0"/>
    <s v="BDC"/>
    <s v="Main Whse"/>
    <s v="Main"/>
    <s v="On Hold"/>
    <n v="180"/>
    <n v="0"/>
    <s v="Retail"/>
    <s v="Active"/>
    <s v="124"/>
    <s v="901"/>
    <n v="12"/>
    <s v="MainWhse"/>
    <s v="Replenish"/>
    <n v="0"/>
  </r>
  <r>
    <x v="756"/>
    <s v="CHAPALA COFFEE LIQUEUR 43 PR. LITER"/>
    <n v="0"/>
    <s v="BDC"/>
    <s v="Main Whse"/>
    <s v="Main"/>
    <s v="On Hold"/>
    <n v="110"/>
    <n v="0"/>
    <s v="Retail"/>
    <s v="Active"/>
    <s v="033"/>
    <s v="901"/>
    <n v="12"/>
    <s v="MainWhse"/>
    <s v="Replenish"/>
    <n v="0"/>
  </r>
  <r>
    <x v="757"/>
    <s v="JAMESON IRISH WHISKEY 80 PR. LITER"/>
    <n v="0"/>
    <s v="BDC"/>
    <s v="Main Whse"/>
    <s v="Main"/>
    <s v="On Hold"/>
    <n v="605"/>
    <n v="0"/>
    <s v="Retail"/>
    <s v="Active"/>
    <s v="005"/>
    <s v="905"/>
    <n v="12"/>
    <s v="MainWhse"/>
    <s v="Replenish"/>
    <n v="0"/>
  </r>
  <r>
    <x v="758"/>
    <s v="COURVOISIER VS COGNAC 80 PR. LITER"/>
    <n v="72"/>
    <s v="BDC"/>
    <s v="Main Whse"/>
    <s v="Main"/>
    <s v="Available"/>
    <n v="72"/>
    <n v="0"/>
    <s v="Retail"/>
    <s v="Active"/>
    <s v="143"/>
    <s v="905"/>
    <n v="12"/>
    <s v="MainWhse"/>
    <s v="Replenish"/>
    <n v="0"/>
  </r>
  <r>
    <x v="758"/>
    <s v="COURVOISIER VS COGNAC 80 PR. LITER"/>
    <n v="0"/>
    <s v="BDC"/>
    <s v="Main Whse"/>
    <s v="Main"/>
    <s v="On Hold"/>
    <n v="36"/>
    <n v="0"/>
    <s v="Retail"/>
    <s v="Active"/>
    <s v="143"/>
    <s v="905"/>
    <n v="12"/>
    <s v="MainWhse"/>
    <s v="Replenish"/>
    <n v="0"/>
  </r>
  <r>
    <x v="759"/>
    <s v="CLUB 400 BLEND 80 PR. LITER"/>
    <n v="0"/>
    <s v="BDC"/>
    <s v="Main Whse"/>
    <s v="Main"/>
    <s v="On Hold"/>
    <n v="110"/>
    <n v="0"/>
    <s v="Retail"/>
    <s v="Active"/>
    <s v="071"/>
    <s v="909"/>
    <n v="12"/>
    <s v="MainWhse"/>
    <s v="Replenish"/>
    <n v="0"/>
  </r>
  <r>
    <x v="760"/>
    <s v="KETEL ONE VODKA- HOLLAND 80 PR. LITER"/>
    <n v="0"/>
    <s v="BDC"/>
    <s v="Main Whse"/>
    <s v="Main"/>
    <s v="On Hold"/>
    <n v="144"/>
    <n v="0"/>
    <s v="Retail"/>
    <s v="Active"/>
    <s v="049"/>
    <s v="902"/>
    <n v="12"/>
    <s v="MainWhse"/>
    <s v="Replenish"/>
    <n v="0"/>
  </r>
  <r>
    <x v="761"/>
    <s v="RUMPLEMINZE PEPPERMINT SCHNAPPS 100 PR. LITER"/>
    <n v="0"/>
    <s v="BDC"/>
    <s v="Main Whse"/>
    <s v="Main"/>
    <s v="On Hold"/>
    <n v="156"/>
    <n v="0"/>
    <s v="Retail"/>
    <s v="Active"/>
    <s v="049"/>
    <s v="902"/>
    <n v="12"/>
    <s v="MainWhse"/>
    <s v="Replenish"/>
    <n v="0"/>
  </r>
  <r>
    <x v="762"/>
    <s v="BAILEY'S ORIGINAL IRISH CREAM LIQUEUR- IRELAND 34 PR. LITER"/>
    <n v="0"/>
    <s v="BDC"/>
    <s v="Main Whse"/>
    <s v="Main"/>
    <s v="On Hold"/>
    <n v="50"/>
    <n v="0"/>
    <s v="Retail"/>
    <s v="Active"/>
    <s v="049"/>
    <s v="902"/>
    <n v="12"/>
    <s v="MainWhse"/>
    <s v="Replenish"/>
    <n v="0"/>
  </r>
  <r>
    <x v="763"/>
    <s v="MALIBU COCONUT RUM   42 PR. LITER"/>
    <n v="0"/>
    <s v="BDC"/>
    <s v="Main Whse"/>
    <s v="Main"/>
    <s v="On Hold"/>
    <n v="660"/>
    <n v="0"/>
    <s v="Retail"/>
    <s v="Active"/>
    <s v="005"/>
    <s v="905"/>
    <n v="12"/>
    <s v="MainWhse"/>
    <s v="Replenish"/>
    <n v="0"/>
  </r>
  <r>
    <x v="764"/>
    <s v="KAMORA COFFEE LIQUEUR 40 PR. LITER"/>
    <n v="0"/>
    <s v="BDC"/>
    <s v="Main Whse"/>
    <s v="Main"/>
    <s v="On Hold"/>
    <n v="165"/>
    <n v="0"/>
    <s v="Retail"/>
    <s v="Active"/>
    <s v="082"/>
    <s v="905"/>
    <n v="12"/>
    <s v="MainWhse"/>
    <s v="Replenish"/>
    <n v="0"/>
  </r>
  <r>
    <x v="765"/>
    <s v="JIM BEAM BOURBON 80 PR.4 YR. LITER"/>
    <n v="0"/>
    <s v="BDC"/>
    <s v="Main Whse"/>
    <s v="Main"/>
    <s v="On Hold"/>
    <n v="330"/>
    <n v="0"/>
    <s v="Retail"/>
    <s v="Active"/>
    <s v="063"/>
    <s v="904"/>
    <n v="12"/>
    <s v="MainWhse"/>
    <s v="Replenish"/>
    <n v="0"/>
  </r>
  <r>
    <x v="766"/>
    <s v="ABSOLUT VODKA- SWEDEN 80 PR. LITER"/>
    <n v="0"/>
    <s v="BDC"/>
    <s v="Main Whse"/>
    <s v="Main"/>
    <s v="On Hold"/>
    <n v="220"/>
    <n v="0"/>
    <s v="Retail"/>
    <s v="Active"/>
    <s v="005"/>
    <s v="905"/>
    <n v="12"/>
    <s v="MainWhse"/>
    <s v="Replenish"/>
    <n v="0"/>
  </r>
  <r>
    <x v="767"/>
    <s v="TANQUERAY SPECIAL DRY GIN- ENGLAND 95 PR. LITER"/>
    <n v="0"/>
    <s v="BDC"/>
    <s v="Main Whse"/>
    <s v="Main"/>
    <s v="On Hold"/>
    <n v="100"/>
    <n v="0"/>
    <s v="Retail"/>
    <s v="Active"/>
    <s v="049"/>
    <s v="902"/>
    <n v="12"/>
    <s v="MainWhse"/>
    <s v="Replenish"/>
    <n v="0"/>
  </r>
  <r>
    <x v="768"/>
    <s v="ABSOLUT CITRON VODKA- SWEDEN 80 PR. LITER"/>
    <n v="0"/>
    <s v="BDC"/>
    <s v="Main Whse"/>
    <s v="Main"/>
    <s v="On Hold"/>
    <n v="44"/>
    <n v="0"/>
    <s v="Retail"/>
    <s v="Active"/>
    <s v="005"/>
    <s v="905"/>
    <n v="12"/>
    <s v="MainWhse"/>
    <s v="Replenish"/>
    <n v="0"/>
  </r>
  <r>
    <x v="769"/>
    <s v="GRAND MARNIER LIQUEUR - FRANCE 80 PR. LITER"/>
    <n v="0"/>
    <s v="BDC"/>
    <s v="Main Whse"/>
    <s v="Main"/>
    <s v="On Hold"/>
    <n v="280"/>
    <n v="0"/>
    <s v="Retail"/>
    <s v="Active"/>
    <s v="143"/>
    <s v="905"/>
    <n v="6"/>
    <s v="MainWhse"/>
    <s v="Replenish"/>
    <n v="0"/>
  </r>
  <r>
    <x v="770"/>
    <s v="DEKUYPER AMARETTO 40 PR. LITER"/>
    <n v="0"/>
    <s v="BDC"/>
    <s v="Main Whse"/>
    <s v="Main"/>
    <s v="On Hold"/>
    <n v="130"/>
    <n v="0"/>
    <s v="Retail"/>
    <s v="Active"/>
    <s v="063"/>
    <s v="904"/>
    <n v="12"/>
    <s v="MainWhse"/>
    <s v="Replenish"/>
    <n v="0"/>
  </r>
  <r>
    <x v="771"/>
    <s v="BOLS TRIPLE SEC  30 PR. LITER"/>
    <n v="50"/>
    <s v="BDC"/>
    <s v="Main Whse"/>
    <s v="Main"/>
    <s v="Available"/>
    <n v="50"/>
    <n v="0"/>
    <s v="Retail"/>
    <s v="Active"/>
    <s v="057"/>
    <s v="910"/>
    <n v="12"/>
    <s v="MainWhse"/>
    <s v="Replenish"/>
    <n v="0"/>
  </r>
  <r>
    <x v="772"/>
    <s v="GRAN GALA TRIPLE ORANGE LIQUEUR 80 PR. LITER"/>
    <n v="80"/>
    <s v="BDC"/>
    <s v="Main Whse"/>
    <s v="Main"/>
    <s v="Available"/>
    <n v="80"/>
    <n v="0"/>
    <s v="Retail"/>
    <s v="Active"/>
    <s v="071"/>
    <s v="909"/>
    <n v="12"/>
    <s v="MainWhse"/>
    <s v="Replenish"/>
    <n v="0"/>
  </r>
  <r>
    <x v="772"/>
    <s v="GRAN GALA TRIPLE ORANGE LIQUEUR 80 PR. LITER"/>
    <n v="0"/>
    <s v="BDC"/>
    <s v="Main Whse"/>
    <s v="Main"/>
    <s v="On Hold"/>
    <n v="120"/>
    <n v="0"/>
    <s v="Retail"/>
    <s v="Active"/>
    <s v="071"/>
    <s v="909"/>
    <n v="12"/>
    <s v="MainWhse"/>
    <s v="Replenish"/>
    <n v="0"/>
  </r>
  <r>
    <x v="773"/>
    <s v="DEKUYPER CREME DE CACAO DARK 48 PR. LITER"/>
    <n v="0"/>
    <s v="BDC"/>
    <s v="Main Whse"/>
    <s v="Main"/>
    <s v="On Hold"/>
    <n v="65"/>
    <n v="0"/>
    <s v="Retail"/>
    <s v="Active"/>
    <s v="063"/>
    <s v="904"/>
    <n v="12"/>
    <s v="MainWhse"/>
    <s v="Replenish"/>
    <n v="0"/>
  </r>
  <r>
    <x v="774"/>
    <s v="DEKUYPER CREME DE BANANA LIQUEUR 48 PR. LITER"/>
    <n v="0"/>
    <s v="BDC"/>
    <s v="Main Whse"/>
    <s v="Main"/>
    <s v="On Hold"/>
    <n v="26"/>
    <n v="0"/>
    <s v="Retail"/>
    <s v="Active"/>
    <s v="063"/>
    <s v="904"/>
    <n v="12"/>
    <s v="MainWhse"/>
    <s v="Replenish"/>
    <n v="0"/>
  </r>
  <r>
    <x v="775"/>
    <s v="DEKUYPER SOUR APPLE  30 PR. LITER"/>
    <n v="0"/>
    <s v="BDC"/>
    <s v="Main Whse"/>
    <s v="Main"/>
    <s v="On Hold"/>
    <n v="65"/>
    <n v="0"/>
    <s v="Retail"/>
    <s v="Active"/>
    <s v="063"/>
    <s v="904"/>
    <n v="12"/>
    <s v="MainWhse"/>
    <s v="Replenish"/>
    <n v="0"/>
  </r>
  <r>
    <x v="776"/>
    <s v="BARTON LONG ISLAND ICE TEA MIX 75 PR. LITER"/>
    <n v="0"/>
    <s v="BDC"/>
    <s v="Main Whse"/>
    <s v="Main"/>
    <s v="On Hold"/>
    <n v="110"/>
    <n v="0"/>
    <s v="Retail"/>
    <s v="Active"/>
    <s v="071"/>
    <s v="909"/>
    <n v="12"/>
    <s v="MainWhse"/>
    <s v="Replenish"/>
    <n v="0"/>
  </r>
  <r>
    <x v="777"/>
    <s v="GREY GOOSE VODKA- FRANCE 80 PR. LITER"/>
    <n v="0"/>
    <s v="BDC"/>
    <s v="Main Whse"/>
    <s v="Main"/>
    <s v="On Hold"/>
    <n v="736"/>
    <n v="0"/>
    <s v="Retail"/>
    <s v="Active"/>
    <s v="009"/>
    <s v="905"/>
    <n v="6"/>
    <s v="MainWhse"/>
    <s v="Replenish"/>
    <n v="0"/>
  </r>
  <r>
    <x v="778"/>
    <s v="WOODFORD RESERVE BOURBON 90 PR. LITER"/>
    <n v="0"/>
    <s v="BDC"/>
    <s v="Main Whse"/>
    <s v="Main"/>
    <s v="On Hold"/>
    <n v="450"/>
    <n v="0"/>
    <s v="Retail"/>
    <s v="Active"/>
    <s v="109"/>
    <s v="909"/>
    <n v="6"/>
    <s v="MainWhse"/>
    <s v="Replenish"/>
    <n v="0"/>
  </r>
  <r>
    <x v="779"/>
    <s v="DEKUYPER ORANGE CURACAO LIQUEUR 60 PR. LITER"/>
    <n v="0"/>
    <s v="BDC"/>
    <s v="Main Whse"/>
    <s v="Main"/>
    <s v="On Hold"/>
    <n v="65"/>
    <n v="0"/>
    <s v="Retail"/>
    <s v="Active"/>
    <s v="063"/>
    <s v="904"/>
    <n v="12"/>
    <s v="MainWhse"/>
    <s v="Replenish"/>
    <n v="0"/>
  </r>
  <r>
    <x v="780"/>
    <s v="FINEST CALL SWEET 'N SOUR MIX 2 PR. LITER"/>
    <n v="193"/>
    <s v="BDC"/>
    <s v="Main Whse"/>
    <s v="Main"/>
    <s v="Available"/>
    <n v="200"/>
    <n v="0"/>
    <s v="Retail"/>
    <s v="Active"/>
    <s v="182"/>
    <s v="901"/>
    <n v="12"/>
    <s v="MainWhse"/>
    <s v="Replenish"/>
    <n v="0"/>
  </r>
  <r>
    <x v="781"/>
    <s v="FINEST CALL GRENADINE 2 PR. LITER"/>
    <n v="143"/>
    <s v="BDC"/>
    <s v="Main Whse"/>
    <s v="Main"/>
    <s v="Available"/>
    <n v="150"/>
    <n v="0"/>
    <s v="Retail"/>
    <s v="Active"/>
    <s v="182"/>
    <s v="901"/>
    <n v="12"/>
    <s v="MainWhse"/>
    <s v="Replenish"/>
    <n v="0"/>
  </r>
  <r>
    <x v="781"/>
    <s v="FINEST CALL GRENADINE 2 PR. LITER"/>
    <n v="0"/>
    <s v="BDC"/>
    <s v="Main Whse"/>
    <s v="Main"/>
    <s v="On Hold"/>
    <n v="50"/>
    <n v="0"/>
    <s v="Retail"/>
    <s v="Active"/>
    <s v="182"/>
    <s v="901"/>
    <n v="12"/>
    <s v="MainWhse"/>
    <s v="Replenish"/>
    <n v="0"/>
  </r>
  <r>
    <x v="782"/>
    <s v="M.O.M. STRAWBERRY DAIQUIRI MIX 2 PR. LITER"/>
    <n v="48"/>
    <s v="BDC"/>
    <s v="Main Whse"/>
    <s v="Main"/>
    <s v="Available"/>
    <n v="50"/>
    <n v="0"/>
    <s v="Retail"/>
    <s v="Active"/>
    <s v="182"/>
    <s v="901"/>
    <n v="12"/>
    <s v="MainWhse"/>
    <s v="Replenish"/>
    <n v="0"/>
  </r>
  <r>
    <x v="783"/>
    <s v="JOSE CUERVO MARGARITA MIX 2 PR. LITER"/>
    <n v="0"/>
    <s v="BDC"/>
    <s v="Main Whse"/>
    <s v="Main"/>
    <s v="On Hold"/>
    <n v="65"/>
    <n v="0"/>
    <s v="Retail"/>
    <s v="Active"/>
    <s v="170"/>
    <s v="916"/>
    <n v="12"/>
    <s v="MainWhse"/>
    <s v="Replenish"/>
    <n v="0"/>
  </r>
  <r>
    <x v="784"/>
    <s v="M.O.M. MARGARITA MIX 2 PR. LITER"/>
    <n v="50"/>
    <s v="BDC"/>
    <s v="Main Whse"/>
    <s v="Main"/>
    <s v="Available"/>
    <n v="50"/>
    <n v="0"/>
    <s v="Retail"/>
    <s v="Active"/>
    <s v="182"/>
    <s v="901"/>
    <n v="12"/>
    <s v="MainWhse"/>
    <s v="Replenish"/>
    <n v="0"/>
  </r>
  <r>
    <x v="784"/>
    <s v="M.O.M. MARGARITA MIX 2 PR. LITER"/>
    <n v="0"/>
    <s v="BDC"/>
    <s v="Main Whse"/>
    <s v="Main"/>
    <s v="On Hold"/>
    <n v="50"/>
    <n v="0"/>
    <s v="Retail"/>
    <s v="Active"/>
    <s v="182"/>
    <s v="901"/>
    <n v="12"/>
    <s v="MainWhse"/>
    <s v="Replenish"/>
    <n v="0"/>
  </r>
  <r>
    <x v="785"/>
    <s v="M.O.M. SWEET N SOUR MIX 2 PR. LITER"/>
    <n v="48"/>
    <s v="BDC"/>
    <s v="Main Whse"/>
    <s v="Main"/>
    <s v="Available"/>
    <n v="50"/>
    <n v="0"/>
    <s v="Retail"/>
    <s v="Active"/>
    <s v="182"/>
    <s v="901"/>
    <n v="12"/>
    <s v="MainWhse"/>
    <s v="Replenish"/>
    <n v="0"/>
  </r>
  <r>
    <x v="785"/>
    <s v="M.O.M. SWEET N SOUR MIX 2 PR. LITER"/>
    <n v="0"/>
    <s v="BDC"/>
    <s v="Main Whse"/>
    <s v="Main"/>
    <s v="On Hold"/>
    <n v="100"/>
    <n v="0"/>
    <s v="Retail"/>
    <s v="Active"/>
    <s v="182"/>
    <s v="901"/>
    <n v="12"/>
    <s v="MainWhse"/>
    <s v="Replenish"/>
    <n v="0"/>
  </r>
  <r>
    <x v="786"/>
    <s v="M.O.M. WHISKEY SOUR MIX 2 PR. LITER"/>
    <n v="98"/>
    <s v="BDC"/>
    <s v="Main Whse"/>
    <s v="Main"/>
    <s v="Available"/>
    <n v="100"/>
    <n v="0"/>
    <s v="Retail"/>
    <s v="Active"/>
    <s v="182"/>
    <s v="901"/>
    <n v="12"/>
    <s v="MainWhse"/>
    <s v="Replenish"/>
    <n v="0"/>
  </r>
  <r>
    <x v="787"/>
    <s v="M.O.M. SOUR APPLE MARTINI MIX 2 PR. LITER"/>
    <n v="50"/>
    <s v="BDC"/>
    <s v="Main Whse"/>
    <s v="Main"/>
    <s v="Available"/>
    <n v="50"/>
    <n v="0"/>
    <s v="Retail"/>
    <s v="Active"/>
    <s v="182"/>
    <s v="901"/>
    <n v="12"/>
    <s v="MainWhse"/>
    <s v="Replenish"/>
    <n v="0"/>
  </r>
  <r>
    <x v="788"/>
    <s v="COINTREAU LIQUEUR- FRANCE 80 PR. LITER"/>
    <n v="130"/>
    <s v="BDC"/>
    <s v="Main Whse"/>
    <s v="Main"/>
    <s v="Available"/>
    <n v="160"/>
    <n v="0"/>
    <s v="Wholesale"/>
    <s v="Active"/>
    <s v="032"/>
    <s v="901"/>
    <n v="6"/>
    <s v="MainWhse"/>
    <s v="SpecOrder"/>
    <n v="0"/>
  </r>
  <r>
    <x v="789"/>
    <s v="MR. BOSTON PEACH SCHNAPPS 30 PR. LITER"/>
    <n v="0"/>
    <s v="BDC"/>
    <s v="Main Whse"/>
    <s v="Main"/>
    <s v="On Hold"/>
    <n v="110"/>
    <n v="0"/>
    <s v="Wholesale"/>
    <s v="Active"/>
    <s v="071"/>
    <s v="909"/>
    <n v="12"/>
    <s v="MainWhse"/>
    <s v="Replenish"/>
    <n v="0"/>
  </r>
  <r>
    <x v="790"/>
    <s v="CRUZAN COCONUT RUM PET 42 PR. LITER"/>
    <n v="49"/>
    <s v="BDC"/>
    <s v="Main Whse"/>
    <s v="Main"/>
    <s v="On Hold"/>
    <n v="56"/>
    <n v="0"/>
    <s v="Wholesale"/>
    <s v="Active"/>
    <s v="063"/>
    <s v="904"/>
    <n v="12"/>
    <s v="MainWhse"/>
    <s v="SpecOrder"/>
    <n v="0"/>
  </r>
  <r>
    <x v="791"/>
    <s v="CRUZAN AGED LIGHT RUM PET- VIRGIN ISLANDS 80 PR. LITER"/>
    <n v="0"/>
    <s v="BDC"/>
    <s v="Main Whse"/>
    <s v="Main"/>
    <s v="On Hold"/>
    <n v="56"/>
    <n v="0"/>
    <s v="Wholesale"/>
    <s v="Active"/>
    <s v="063"/>
    <s v="904"/>
    <n v="12"/>
    <s v="MainWhse"/>
    <s v="Replenish"/>
    <n v="0"/>
  </r>
  <r>
    <x v="792"/>
    <s v="BENCHMARK NO.8  BOURBON 80 PR. 4 YR. LITER"/>
    <n v="0"/>
    <s v="BDC"/>
    <s v="Main Whse"/>
    <s v="Main"/>
    <s v="On Hold"/>
    <n v="165"/>
    <n v="0"/>
    <s v="Wholesale"/>
    <s v="Active"/>
    <s v="071"/>
    <s v="909"/>
    <n v="12"/>
    <s v="MainWhse"/>
    <s v="Replenish"/>
    <n v="0"/>
  </r>
  <r>
    <x v="793"/>
    <s v="EL TORO SILVER TEQUILA 80 PR. LITER"/>
    <n v="0"/>
    <s v="BDC"/>
    <s v="Main Whse"/>
    <s v="Main"/>
    <s v="On Hold"/>
    <n v="605"/>
    <n v="0"/>
    <s v="Wholesale"/>
    <s v="Active"/>
    <s v="071"/>
    <s v="909"/>
    <n v="12"/>
    <s v="MainWhse"/>
    <s v="Replenish"/>
    <n v="0"/>
  </r>
  <r>
    <x v="794"/>
    <s v="EL TORO GOLD TEQUILA 80 PR. LITER"/>
    <n v="0"/>
    <s v="BDC"/>
    <s v="Main Whse"/>
    <s v="Main"/>
    <s v="On Hold"/>
    <n v="1098"/>
    <n v="0"/>
    <s v="Wholesale"/>
    <s v="Active"/>
    <s v="071"/>
    <s v="909"/>
    <n v="12"/>
    <s v="MainWhse"/>
    <s v="Replenish"/>
    <n v="0"/>
  </r>
  <r>
    <x v="795"/>
    <s v="LUNAZUL REPOSADO TEQUILA 80 PR. LITER"/>
    <n v="160"/>
    <s v="BDC"/>
    <s v="Main Whse"/>
    <s v="Main"/>
    <s v="Available"/>
    <n v="160"/>
    <n v="0"/>
    <s v="Retail"/>
    <s v="Active"/>
    <s v="102"/>
    <s v="905"/>
    <n v="12"/>
    <s v="MainWhse"/>
    <s v="Replenish"/>
    <n v="0"/>
  </r>
  <r>
    <x v="796"/>
    <s v="SAUZA BLUE REPOSADO TEQUILA 80 PR. LITER"/>
    <n v="7"/>
    <s v="BDC"/>
    <s v="Main Whse"/>
    <s v="Main"/>
    <s v="On Hold"/>
    <n v="52"/>
    <n v="0"/>
    <s v="Wholesale"/>
    <s v="Active"/>
    <s v="063"/>
    <s v="904"/>
    <n v="12"/>
    <s v="MainWhse"/>
    <s v="Replenish"/>
    <n v="0"/>
  </r>
  <r>
    <x v="797"/>
    <s v="SAUZA BLUE SILVER TEQUILA 80 PR. LITER"/>
    <n v="0"/>
    <s v="BDC"/>
    <s v="Main Whse"/>
    <s v="Main"/>
    <s v="On Hold"/>
    <n v="104"/>
    <n v="0"/>
    <s v="Wholesale"/>
    <s v="Active"/>
    <s v="063"/>
    <s v="904"/>
    <n v="12"/>
    <s v="MainWhse"/>
    <s v="Replenish"/>
    <n v="0"/>
  </r>
  <r>
    <x v="798"/>
    <s v="OLD CROW BOURBON 80 PR. 3 YR. LITER"/>
    <n v="22"/>
    <s v="BDC"/>
    <s v="Main Whse"/>
    <s v="Main"/>
    <s v="On Hold"/>
    <n v="22"/>
    <n v="0"/>
    <s v="Wholesale bottle"/>
    <s v="Active"/>
    <s v="063"/>
    <s v="904"/>
    <n v="12"/>
    <s v="MainWhse"/>
    <s v="Replenish"/>
    <n v="0"/>
  </r>
  <r>
    <x v="799"/>
    <s v="BOLS AMARETTO LIQUEUR 56 PR. LITER"/>
    <n v="7"/>
    <s v="BDC"/>
    <s v="Main Whse"/>
    <s v="Main"/>
    <s v="Available"/>
    <n v="9"/>
    <n v="0"/>
    <s v="Wholesale bottle"/>
    <s v="Active"/>
    <s v="057"/>
    <s v="910"/>
    <n v="12"/>
    <s v="MainWhse"/>
    <s v="Replenish"/>
    <n v="0"/>
  </r>
  <r>
    <x v="800"/>
    <s v="BOLS MELON LIQUEUR 34 PR. LITER"/>
    <n v="5"/>
    <s v="BDC"/>
    <s v="Main Whse"/>
    <s v="Main"/>
    <s v="Available"/>
    <n v="6"/>
    <n v="0"/>
    <s v="Wholesale bottle"/>
    <s v="Active"/>
    <s v="057"/>
    <s v="910"/>
    <n v="12"/>
    <s v="MainWhse"/>
    <s v="Replenish"/>
    <n v="0"/>
  </r>
  <r>
    <x v="801"/>
    <s v="JUAREZ GOLD DSS 80 PR. LITER"/>
    <n v="0"/>
    <s v="BDC"/>
    <s v="Main Whse"/>
    <s v="Main"/>
    <s v="On Hold"/>
    <n v="220"/>
    <n v="0"/>
    <s v="Wholesale bottle"/>
    <s v="Active"/>
    <s v="033"/>
    <s v="901"/>
    <n v="12"/>
    <s v="MainWhse"/>
    <s v="Replenish"/>
    <n v="0"/>
  </r>
  <r>
    <x v="802"/>
    <s v="KENTUCKY TAVERN BOURBON 80 PR. LITER"/>
    <n v="36"/>
    <s v="BDC"/>
    <s v="Main Whse"/>
    <s v="Main"/>
    <s v="Available"/>
    <n v="36"/>
    <n v="0"/>
    <s v="Wholesale bottle"/>
    <s v="Active"/>
    <s v="071"/>
    <s v="909"/>
    <n v="12"/>
    <s v="MainWhse"/>
    <s v="Replenish"/>
    <n v="0"/>
  </r>
  <r>
    <x v="803"/>
    <s v="MONTEZUMA BLUE DSS 80 PR. LITER"/>
    <n v="0"/>
    <s v="BDC"/>
    <s v="Main Whse"/>
    <s v="Main"/>
    <s v="On Hold"/>
    <n v="55"/>
    <n v="0"/>
    <s v="Wholesale bottle"/>
    <s v="Active"/>
    <s v="071"/>
    <s v="909"/>
    <n v="12"/>
    <s v="MainWhse"/>
    <s v="Replenish"/>
    <n v="0"/>
  </r>
  <r>
    <x v="804"/>
    <s v="SAUZA SILVER TEQUILA 80 PR. LITER"/>
    <n v="18.916667"/>
    <s v="BDC"/>
    <s v="Main Whse"/>
    <s v="Main"/>
    <s v="On Hold"/>
    <n v="26"/>
    <n v="0"/>
    <s v="Wholesale bottle"/>
    <s v="Active"/>
    <s v="063"/>
    <s v="904"/>
    <n v="12"/>
    <s v="MainWhse"/>
    <s v="Replenish"/>
    <n v="0"/>
  </r>
  <r>
    <x v="805"/>
    <s v="BOLS CREME DE BANANA LIQUEUR 34 PR. LITER"/>
    <n v="3"/>
    <s v="BDC"/>
    <s v="Main Whse"/>
    <s v="Main"/>
    <s v="Available"/>
    <n v="3"/>
    <n v="0"/>
    <s v="Wholesale bottle"/>
    <s v="Active"/>
    <s v="057"/>
    <s v="910"/>
    <n v="12"/>
    <s v="MainWhse"/>
    <s v="Replenish"/>
    <n v="0"/>
  </r>
  <r>
    <x v="805"/>
    <s v="BOLS CREME DE BANANA LIQUEUR 34 PR. LITER"/>
    <n v="0"/>
    <s v="BDC"/>
    <s v="Main Whse"/>
    <s v="Main"/>
    <s v="On Hold"/>
    <n v="5"/>
    <n v="0"/>
    <s v="Wholesale bottle"/>
    <s v="Active"/>
    <s v="057"/>
    <s v="910"/>
    <n v="12"/>
    <s v="MainWhse"/>
    <s v="Replenish"/>
    <n v="0"/>
  </r>
  <r>
    <x v="806"/>
    <s v="BOLS CREME DE CACAO BROWN 50 PR. LITER"/>
    <n v="7"/>
    <s v="BDC"/>
    <s v="Main Whse"/>
    <s v="Main"/>
    <s v="Available"/>
    <n v="12"/>
    <n v="0"/>
    <s v="Wholesale bottle"/>
    <s v="Active"/>
    <s v="057"/>
    <s v="910"/>
    <n v="12"/>
    <s v="MainWhse"/>
    <s v="Replenish"/>
    <n v="0"/>
  </r>
  <r>
    <x v="806"/>
    <s v="BOLS CREME DE CACAO BROWN 50 PR. LITER"/>
    <n v="0"/>
    <s v="BDC"/>
    <s v="Main Whse"/>
    <s v="Main"/>
    <s v="On Hold"/>
    <n v="25"/>
    <n v="0"/>
    <s v="Wholesale bottle"/>
    <s v="Active"/>
    <s v="057"/>
    <s v="910"/>
    <n v="12"/>
    <s v="MainWhse"/>
    <s v="Replenish"/>
    <n v="0"/>
  </r>
  <r>
    <x v="807"/>
    <s v="DEKUYPER RAZZMATAZZ SCHNAPPS 33 PR. LITER"/>
    <n v="26.583333"/>
    <s v="BDC"/>
    <s v="Main Whse"/>
    <s v="Main"/>
    <s v="On Hold"/>
    <n v="65"/>
    <n v="0"/>
    <s v="Wholesale bottle"/>
    <s v="Active"/>
    <s v="063"/>
    <s v="904"/>
    <n v="12"/>
    <s v="MainWhse"/>
    <s v="Replenish"/>
    <n v="0"/>
  </r>
  <r>
    <x v="808"/>
    <s v="BASIL HAYDENS STRAIGHT BOURBON WHISKEY 80 PR. LITER"/>
    <n v="0"/>
    <s v="BDC"/>
    <s v="Main Whse"/>
    <s v="Main"/>
    <s v="On Hold"/>
    <n v="20"/>
    <n v="0"/>
    <s v="Wholesale bottle"/>
    <s v="Active"/>
    <s v="063"/>
    <s v="904"/>
    <n v="6"/>
    <s v="MainWhse"/>
    <s v="Replenish"/>
    <n v="0"/>
  </r>
  <r>
    <x v="809"/>
    <s v="MI CAMPO BLANCO TEQUILA 80 PR. LITER"/>
    <n v="80"/>
    <s v="BDC"/>
    <s v="Main Whse"/>
    <s v="Main"/>
    <s v="Available"/>
    <n v="80"/>
    <n v="0"/>
    <s v="Retail"/>
    <s v="Active"/>
    <s v="125"/>
    <s v="904"/>
    <n v="6"/>
    <s v="MainWhse"/>
    <s v="Replenish"/>
    <n v="0"/>
  </r>
  <r>
    <x v="810"/>
    <s v="MI CAMPO REPOSADO TEQUILA 80 PR. LITER"/>
    <n v="160"/>
    <s v="BDC"/>
    <s v="Main Whse"/>
    <s v="Main"/>
    <s v="Available"/>
    <n v="160"/>
    <n v="0"/>
    <s v="Retail"/>
    <s v="Active"/>
    <s v="125"/>
    <s v="904"/>
    <n v="6"/>
    <s v="MainWhse"/>
    <s v="Replenish"/>
    <n v="0"/>
  </r>
  <r>
    <x v="811"/>
    <s v="TORADA GOLD TEQUILA 80 PR. LITER"/>
    <n v="10"/>
    <s v="BDC"/>
    <s v="Main Whse"/>
    <s v="Main"/>
    <s v="Available"/>
    <n v="11"/>
    <n v="0"/>
    <s v="Wholesale bottle"/>
    <s v="Active"/>
    <s v="071"/>
    <s v="909"/>
    <n v="12"/>
    <s v="MainWhse"/>
    <s v="Replenish"/>
    <n v="0"/>
  </r>
  <r>
    <x v="812"/>
    <s v="DORADO GOLD TEQUILA 80 PR. LITER"/>
    <n v="0"/>
    <s v="BDC"/>
    <s v="Main Whse"/>
    <s v="Main"/>
    <s v="On Hold"/>
    <n v="110"/>
    <n v="0"/>
    <s v="Wholesale bottle"/>
    <s v="Active"/>
    <s v="071"/>
    <s v="909"/>
    <n v="12"/>
    <s v="MainWhse"/>
    <s v="Replenish"/>
    <n v="0"/>
  </r>
  <r>
    <x v="813"/>
    <s v="FOUR ROSES BOURBON 80PR LITER"/>
    <n v="2"/>
    <s v="BDC"/>
    <s v="Main Whse"/>
    <s v="Main"/>
    <s v="On Hold"/>
    <n v="20"/>
    <n v="0"/>
    <s v="Wholesale bottle"/>
    <s v="Active"/>
    <s v="124"/>
    <s v="901"/>
    <n v="12"/>
    <s v="MainWhse"/>
    <s v="Replenish"/>
    <n v="0"/>
  </r>
  <r>
    <x v="814"/>
    <s v="OLMECA ALTOS PLATA TEQUILA 80 PR. LITER"/>
    <n v="160"/>
    <s v="BDC"/>
    <s v="Main Whse"/>
    <s v="Main"/>
    <s v="Available"/>
    <n v="160"/>
    <n v="0"/>
    <s v="Wholesale bottle"/>
    <s v="Active"/>
    <s v="005"/>
    <s v="905"/>
    <n v="6"/>
    <s v="MainWhse"/>
    <s v="Replenish"/>
    <n v="0"/>
  </r>
  <r>
    <x v="814"/>
    <s v="OLMECA ALTOS PLATA TEQUILA 80 PR. LITER"/>
    <n v="0"/>
    <s v="BDC"/>
    <s v="Main Whse"/>
    <s v="Main"/>
    <s v="On Hold"/>
    <n v="240"/>
    <n v="0"/>
    <s v="Wholesale bottle"/>
    <s v="Active"/>
    <s v="005"/>
    <s v="905"/>
    <n v="6"/>
    <s v="MainWhse"/>
    <s v="Replenish"/>
    <n v="0"/>
  </r>
  <r>
    <x v="815"/>
    <s v="LUNAZUL BLANCO TEQUILA 80 PR. LITER"/>
    <n v="280"/>
    <s v="BDC"/>
    <s v="Main Whse"/>
    <s v="Main"/>
    <s v="Available"/>
    <n v="280"/>
    <n v="0"/>
    <s v="Retail"/>
    <s v="Active"/>
    <s v="102"/>
    <s v="905"/>
    <n v="12"/>
    <s v="MainWhse"/>
    <s v="Replenish"/>
    <n v="0"/>
  </r>
  <r>
    <x v="816"/>
    <s v="CALYPSO GOLD RUM 151 PR. LITER"/>
    <n v="0"/>
    <s v="BDC"/>
    <s v="Main Whse"/>
    <s v="Main"/>
    <s v="On Hold"/>
    <n v="11"/>
    <n v="0"/>
    <s v="Wholesale"/>
    <s v="Active"/>
    <s v="071"/>
    <s v="909"/>
    <n v="12"/>
    <s v="MainWhse"/>
    <s v="SpecOrder"/>
    <n v="0"/>
  </r>
  <r>
    <x v="817"/>
    <s v="RONRICO SILVER RUM 80 PR. LITER"/>
    <n v="14"/>
    <s v="BDC"/>
    <s v="Main Whse"/>
    <s v="Main"/>
    <s v="On Hold"/>
    <n v="14"/>
    <n v="0"/>
    <s v="Wholesale"/>
    <s v="Active"/>
    <s v="063"/>
    <s v="904"/>
    <n v="12"/>
    <s v="MainWhse"/>
    <s v="Replenish"/>
    <n v="0"/>
  </r>
  <r>
    <x v="818"/>
    <s v="EARLY TIMES B.I.B. BOURBON 100 PR. LITER"/>
    <n v="0"/>
    <s v="BDC"/>
    <s v="Main Whse"/>
    <s v="Main"/>
    <s v="On Hold"/>
    <n v="44"/>
    <n v="0"/>
    <s v="Wholesale"/>
    <s v="Active"/>
    <s v="071"/>
    <s v="909"/>
    <n v="12"/>
    <s v="MainWhse"/>
    <s v="Replenish"/>
    <n v="0"/>
  </r>
  <r>
    <x v="819"/>
    <s v="TARRO 151 RUM- MEXICO 151 PR. LITER"/>
    <n v="0"/>
    <s v="BDC"/>
    <s v="Main Whse"/>
    <s v="Main"/>
    <s v="On Hold"/>
    <n v="23"/>
    <n v="0"/>
    <s v="Wholesale"/>
    <s v="Active"/>
    <s v="309"/>
    <s v="917"/>
    <n v="12"/>
    <s v="MainWhse"/>
    <s v="Replenish"/>
    <n v="0"/>
  </r>
  <r>
    <x v="820"/>
    <s v="CAMPO BRAVO REPOSADO TEQUILA 80PR LITER"/>
    <n v="0"/>
    <s v="BDC"/>
    <s v="Main Whse"/>
    <s v="Main"/>
    <s v="On Hold"/>
    <n v="264"/>
    <n v="0"/>
    <s v="Retail"/>
    <s v="Active"/>
    <s v="205"/>
    <s v="901"/>
    <n v="6"/>
    <s v="MainWhse"/>
    <s v="Replenish"/>
    <n v="0"/>
  </r>
  <r>
    <x v="821"/>
    <s v="BARTON CANADIAN WHISKY 80 PR. 3 YR. 1.75 L"/>
    <n v="0"/>
    <s v="BDC"/>
    <s v="Main Whse"/>
    <s v="Main"/>
    <s v="On Hold"/>
    <n v="75"/>
    <n v="0"/>
    <s v="Retail"/>
    <s v="Active"/>
    <s v="071"/>
    <s v="909"/>
    <n v="6"/>
    <s v="MainWhse"/>
    <s v="Replenish"/>
    <n v="0"/>
  </r>
  <r>
    <x v="822"/>
    <s v="VERY OLD BARTON BOURBON PET 80PR 4 YR. 1.75 L"/>
    <n v="40"/>
    <s v="BDC"/>
    <s v="Main Whse"/>
    <s v="Main"/>
    <s v="Available"/>
    <n v="40"/>
    <n v="0"/>
    <s v="Retail"/>
    <s v="Active"/>
    <s v="071"/>
    <s v="909"/>
    <n v="6"/>
    <s v="MainWhse"/>
    <s v="Replenish"/>
    <n v="0"/>
  </r>
  <r>
    <x v="822"/>
    <s v="VERY OLD BARTON BOURBON PET 80PR 4 YR. 1.75 L"/>
    <n v="0"/>
    <s v="BDC"/>
    <s v="Main Whse"/>
    <s v="Main"/>
    <s v="On Hold"/>
    <n v="60"/>
    <n v="0"/>
    <s v="Retail"/>
    <s v="Active"/>
    <s v="071"/>
    <s v="909"/>
    <n v="6"/>
    <s v="MainWhse"/>
    <s v="Replenish"/>
    <n v="0"/>
  </r>
  <r>
    <x v="823"/>
    <s v="BARTON LIGHT RUM 80 PR. 1.75 L"/>
    <n v="30"/>
    <s v="BDC"/>
    <s v="Main Whse"/>
    <s v="Main"/>
    <s v="Available"/>
    <n v="30"/>
    <n v="0"/>
    <s v="Retail"/>
    <s v="Active"/>
    <s v="071"/>
    <s v="909"/>
    <n v="6"/>
    <s v="MainWhse"/>
    <s v="Replenish"/>
    <n v="0"/>
  </r>
  <r>
    <x v="823"/>
    <s v="BARTON LIGHT RUM 80 PR. 1.75 L"/>
    <n v="0"/>
    <s v="BDC"/>
    <s v="Main Whse"/>
    <s v="Main"/>
    <s v="On Hold"/>
    <n v="150"/>
    <n v="0"/>
    <s v="Retail"/>
    <s v="Active"/>
    <s v="071"/>
    <s v="909"/>
    <n v="6"/>
    <s v="MainWhse"/>
    <s v="Replenish"/>
    <n v="0"/>
  </r>
  <r>
    <x v="824"/>
    <s v="OLD FORESTER BOURBON 86 PR. 1.75 L"/>
    <n v="24"/>
    <s v="BDC"/>
    <s v="Main Whse"/>
    <s v="Main"/>
    <s v="Available"/>
    <n v="24"/>
    <n v="0"/>
    <s v="Retail"/>
    <s v="Active"/>
    <s v="109"/>
    <s v="909"/>
    <n v="6"/>
    <s v="MainWhse"/>
    <s v="Replenish"/>
    <n v="0"/>
  </r>
  <r>
    <x v="824"/>
    <s v="OLD FORESTER BOURBON 86 PR. 1.75 L"/>
    <n v="0"/>
    <s v="BDC"/>
    <s v="Main Whse"/>
    <s v="Main"/>
    <s v="On Hold"/>
    <n v="648"/>
    <n v="0"/>
    <s v="Retail"/>
    <s v="Active"/>
    <s v="109"/>
    <s v="909"/>
    <n v="6"/>
    <s v="MainWhse"/>
    <s v="Replenish"/>
    <n v="0"/>
  </r>
  <r>
    <x v="825"/>
    <s v="EARLY TIMES WHISKEY 80 PR. 1.75 L"/>
    <n v="0"/>
    <s v="BDC"/>
    <s v="Main Whse"/>
    <s v="Main"/>
    <s v="On Hold"/>
    <n v="165"/>
    <n v="0"/>
    <s v="Retail"/>
    <s v="Active"/>
    <s v="071"/>
    <s v="909"/>
    <n v="6"/>
    <s v="MainWhse"/>
    <s v="Replenish"/>
    <n v="0"/>
  </r>
  <r>
    <x v="826"/>
    <s v="KENTUCKY TAVERN BOURBON WHISKY 80 PR. 4 YR. 1.75 L"/>
    <n v="111"/>
    <s v="BDC"/>
    <s v="Main Whse"/>
    <s v="Main"/>
    <s v="Available"/>
    <n v="117"/>
    <n v="0"/>
    <s v="Retail"/>
    <s v="Active"/>
    <s v="071"/>
    <s v="909"/>
    <n v="6"/>
    <s v="MainWhse"/>
    <s v="Replenish"/>
    <n v="0"/>
  </r>
  <r>
    <x v="827"/>
    <s v="CAROLANS IRISH CREAM LIQUEUR 34 PR. 1.75 L"/>
    <n v="0"/>
    <s v="BDC"/>
    <s v="Main Whse"/>
    <s v="Main"/>
    <s v="On Hold"/>
    <n v="40"/>
    <n v="0"/>
    <s v="Retail"/>
    <s v="Active"/>
    <s v="102"/>
    <s v="905"/>
    <n v="6"/>
    <s v="MainWhse"/>
    <s v="Replenish"/>
    <n v="0"/>
  </r>
  <r>
    <x v="828"/>
    <s v="KENTUCKY GENTLEMAN BOURBON 80 PR. 1.75 L"/>
    <n v="0"/>
    <s v="BDC"/>
    <s v="Main Whse"/>
    <s v="Main"/>
    <s v="On Hold"/>
    <n v="209"/>
    <n v="0"/>
    <s v="Retail"/>
    <s v="Active"/>
    <s v="071"/>
    <s v="909"/>
    <n v="6"/>
    <s v="MainWhse"/>
    <s v="Replenish"/>
    <n v="0"/>
  </r>
  <r>
    <x v="829"/>
    <s v="BARTON GIN 80 PR. 1.75 L"/>
    <n v="0"/>
    <s v="BDC"/>
    <s v="Main Whse"/>
    <s v="Main"/>
    <s v="On Hold"/>
    <n v="397"/>
    <n v="0"/>
    <s v="Retail"/>
    <s v="Active"/>
    <s v="071"/>
    <s v="909"/>
    <n v="6"/>
    <s v="MainWhse"/>
    <s v="Replenish"/>
    <n v="0"/>
  </r>
  <r>
    <x v="830"/>
    <s v="RONRICO SILVER RUM 8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831"/>
    <s v="WILD TURKEY 81 BOURBON 81 PR. 1.75 L"/>
    <n v="60"/>
    <s v="BDC"/>
    <s v="Main Whse"/>
    <s v="Main"/>
    <s v="Available"/>
    <n v="60"/>
    <n v="0"/>
    <s v="Retail"/>
    <s v="Active"/>
    <s v="143"/>
    <s v="905"/>
    <n v="6"/>
    <s v="MainWhse"/>
    <s v="Replenish"/>
    <n v="0"/>
  </r>
  <r>
    <x v="831"/>
    <s v="WILD TURKEY 81 BOURBON 81 PR. 1.75 L"/>
    <n v="0"/>
    <s v="BDC"/>
    <s v="Main Whse"/>
    <s v="Main"/>
    <s v="On Hold"/>
    <n v="120"/>
    <n v="0"/>
    <s v="Retail"/>
    <s v="Active"/>
    <s v="143"/>
    <s v="905"/>
    <n v="6"/>
    <s v="MainWhse"/>
    <s v="Replenish"/>
    <n v="0"/>
  </r>
  <r>
    <x v="832"/>
    <s v="ADMIRAL NELSON'S SPICED RUM 70 PR. 1.75 L"/>
    <n v="0"/>
    <s v="BDC"/>
    <s v="Main Whse"/>
    <s v="Main"/>
    <s v="On Hold"/>
    <n v="75"/>
    <n v="0"/>
    <s v="Retail"/>
    <s v="Active"/>
    <s v="102"/>
    <s v="905"/>
    <n v="6"/>
    <s v="MainWhse"/>
    <s v="Replenish"/>
    <n v="0"/>
  </r>
  <r>
    <x v="833"/>
    <s v="DEKUYPER PEACHTREE SCHNAPPS 30 PR. 1.75 L"/>
    <n v="0"/>
    <s v="BDC"/>
    <s v="Main Whse"/>
    <s v="Main"/>
    <s v="On Hold"/>
    <n v="65"/>
    <n v="0"/>
    <s v="Retail"/>
    <s v="Active"/>
    <s v="063"/>
    <s v="904"/>
    <n v="6"/>
    <s v="MainWhse"/>
    <s v="Replenish"/>
    <n v="0"/>
  </r>
  <r>
    <x v="834"/>
    <s v="NEW AMSTERDAM GIN 80 PR. 1.75 L"/>
    <n v="0"/>
    <s v="BDC"/>
    <s v="Main Whse"/>
    <s v="Main"/>
    <s v="On Hold"/>
    <n v="144"/>
    <n v="0"/>
    <s v="Retail"/>
    <s v="Active"/>
    <s v="124"/>
    <s v="901"/>
    <n v="6"/>
    <s v="MainWhse"/>
    <s v="Replenish"/>
    <n v="0"/>
  </r>
  <r>
    <x v="835"/>
    <s v="SKOL VODKA 80 PR. 1.75 L"/>
    <n v="0"/>
    <s v="BDC"/>
    <s v="Main Whse"/>
    <s v="Main"/>
    <s v="On Hold"/>
    <n v="1573"/>
    <n v="0"/>
    <s v="Retail"/>
    <s v="Active"/>
    <s v="071"/>
    <s v="909"/>
    <n v="6"/>
    <s v="MainWhse"/>
    <s v="Replenish"/>
    <n v="0"/>
  </r>
  <r>
    <x v="836"/>
    <s v="CLAN MACGREGOR 80 PR. 1.75 L"/>
    <n v="17"/>
    <s v="BDC"/>
    <s v="Main Whse"/>
    <s v="Main"/>
    <s v="Available"/>
    <n v="75"/>
    <n v="0"/>
    <s v="Retail"/>
    <s v="Active"/>
    <s v="135"/>
    <s v="901"/>
    <n v="6"/>
    <s v="MainWhse"/>
    <s v="Replenish"/>
    <n v="0"/>
  </r>
  <r>
    <x v="836"/>
    <s v="CLAN MACGREGOR 80 PR. 1.75 L"/>
    <n v="0"/>
    <s v="BDC"/>
    <s v="Main Whse"/>
    <s v="Main"/>
    <s v="On Hold"/>
    <n v="75"/>
    <n v="0"/>
    <s v="Retail"/>
    <s v="Active"/>
    <s v="135"/>
    <s v="901"/>
    <n v="6"/>
    <s v="MainWhse"/>
    <s v="Replenish"/>
    <n v="0"/>
  </r>
  <r>
    <x v="837"/>
    <s v="DEWAR'S WHITE LABEL SCOTCH 80 PR. 1.75 L"/>
    <n v="0"/>
    <s v="BDC"/>
    <s v="Main Whse"/>
    <s v="Main"/>
    <s v="On Hold"/>
    <n v="135"/>
    <n v="0"/>
    <s v="Retail"/>
    <s v="Active"/>
    <s v="009"/>
    <s v="905"/>
    <n v="6"/>
    <s v="MainWhse"/>
    <s v="Replenish"/>
    <n v="0"/>
  </r>
  <r>
    <x v="838"/>
    <s v="WILD TURKEY AMERICAN HONEY LIQUEUR 71 PR. 1.75 L"/>
    <n v="70"/>
    <s v="BDC"/>
    <s v="Main Whse"/>
    <s v="Main"/>
    <s v="Available"/>
    <n v="70"/>
    <n v="0"/>
    <s v="Retail"/>
    <s v="Active"/>
    <s v="143"/>
    <s v="905"/>
    <n v="6"/>
    <s v="MainWhse"/>
    <s v="Replenish"/>
    <n v="0"/>
  </r>
  <r>
    <x v="838"/>
    <s v="WILD TURKEY AMERICAN HONEY LIQUEUR 71 PR. 1.75 L"/>
    <n v="0"/>
    <s v="BDC"/>
    <s v="Main Whse"/>
    <s v="Main"/>
    <s v="On Hold"/>
    <n v="70"/>
    <n v="0"/>
    <s v="Retail"/>
    <s v="Active"/>
    <s v="143"/>
    <s v="905"/>
    <n v="6"/>
    <s v="MainWhse"/>
    <s v="Replenish"/>
    <n v="0"/>
  </r>
  <r>
    <x v="839"/>
    <s v="SEAGRAM'S 7 CROWN  80 PR. 1.75 L"/>
    <n v="0"/>
    <s v="BDC"/>
    <s v="Main Whse"/>
    <s v="Main"/>
    <s v="On Hold"/>
    <n v="450"/>
    <n v="0"/>
    <s v="Retail"/>
    <s v="Active"/>
    <s v="049"/>
    <s v="902"/>
    <n v="6"/>
    <s v="MainWhse"/>
    <s v="Replenish"/>
    <n v="0"/>
  </r>
  <r>
    <x v="840"/>
    <s v="SEAGRAM'S VO  80 PR.  6 YR. 1.75 L"/>
    <n v="0"/>
    <s v="BDC"/>
    <s v="Main Whse"/>
    <s v="Main"/>
    <s v="On Hold"/>
    <n v="150"/>
    <n v="0"/>
    <s v="Retail"/>
    <s v="Active"/>
    <s v="071"/>
    <s v="905"/>
    <n v="6"/>
    <s v="MainWhse"/>
    <s v="Replenish"/>
    <n v="0"/>
  </r>
  <r>
    <x v="841"/>
    <s v="DON JULIO BLANCO TEQUILA 80 PR. 1.75 L"/>
    <n v="0"/>
    <s v="BDC"/>
    <s v="Main Whse"/>
    <s v="Main"/>
    <s v="On Hold"/>
    <n v="80"/>
    <n v="0"/>
    <s v="Retail"/>
    <s v="Active"/>
    <s v="049"/>
    <s v="902"/>
    <n v="3"/>
    <s v="MainWhse"/>
    <s v="Replenish"/>
    <n v="0"/>
  </r>
  <r>
    <x v="842"/>
    <s v="SEAGRAM'S EXTRA DRY GIN  80 PR. 1.75 L"/>
    <n v="180"/>
    <s v="BDC"/>
    <s v="Main Whse"/>
    <s v="Main"/>
    <s v="Available"/>
    <n v="180"/>
    <n v="0"/>
    <s v="Retail"/>
    <s v="Active"/>
    <s v="005"/>
    <s v="905"/>
    <n v="6"/>
    <s v="MainWhse"/>
    <s v="Replenish"/>
    <n v="0"/>
  </r>
  <r>
    <x v="842"/>
    <s v="SEAGRAM'S EXTRA DRY GIN  80 PR. 1.75 L"/>
    <n v="0"/>
    <s v="BDC"/>
    <s v="Main Whse"/>
    <s v="Main"/>
    <s v="On Hold"/>
    <n v="660"/>
    <n v="0"/>
    <s v="Retail"/>
    <s v="Active"/>
    <s v="005"/>
    <s v="905"/>
    <n v="6"/>
    <s v="MainWhse"/>
    <s v="Replenish"/>
    <n v="0"/>
  </r>
  <r>
    <x v="843"/>
    <s v="SEAGRAM'S LIME TWISTED GIN  70 PR. 1.75 L"/>
    <n v="0"/>
    <s v="BDC"/>
    <s v="Main Whse"/>
    <s v="Main"/>
    <s v="On Hold"/>
    <n v="120"/>
    <n v="0"/>
    <s v="Retail"/>
    <s v="Active"/>
    <s v="005"/>
    <s v="905"/>
    <n v="6"/>
    <s v="MainWhse"/>
    <s v="Replenish"/>
    <n v="0"/>
  </r>
  <r>
    <x v="844"/>
    <s v="LORD CALVERT 80 PR.3 YR. 1.75 L"/>
    <n v="0"/>
    <s v="BDC"/>
    <s v="Main Whse"/>
    <s v="Main"/>
    <s v="On Hold"/>
    <n v="130"/>
    <n v="0"/>
    <s v="Retail"/>
    <s v="Active"/>
    <s v="033"/>
    <s v="901"/>
    <n v="6"/>
    <s v="MainWhse"/>
    <s v="Replenish"/>
    <n v="0"/>
  </r>
  <r>
    <x v="845"/>
    <s v="CANADIAN CLUB RESERVE  80 PR. 9 YR. 1.75 L"/>
    <n v="25"/>
    <s v="BDC"/>
    <s v="Main Whse"/>
    <s v="Main"/>
    <s v="On Hold"/>
    <n v="30"/>
    <n v="0"/>
    <s v="Retail"/>
    <s v="Active"/>
    <s v="063"/>
    <s v="904"/>
    <n v="6"/>
    <s v="MainWhse"/>
    <s v="Replenish"/>
    <n v="0"/>
  </r>
  <r>
    <x v="846"/>
    <s v="CANADIAN CLUB WHISKY 80 PR. 6 YR. 1.75 L"/>
    <n v="0"/>
    <s v="BDC"/>
    <s v="Main Whse"/>
    <s v="Main"/>
    <s v="On Hold"/>
    <n v="450"/>
    <n v="0"/>
    <s v="Retail"/>
    <s v="Active"/>
    <s v="063"/>
    <s v="904"/>
    <n v="6"/>
    <s v="MainWhse"/>
    <s v="Replenish"/>
    <n v="0"/>
  </r>
  <r>
    <x v="847"/>
    <s v="CANADIAN HUNTER  80 PR. 1.75 L"/>
    <n v="0"/>
    <s v="BDC"/>
    <s v="Main Whse"/>
    <s v="Main"/>
    <s v="On Hold"/>
    <n v="315"/>
    <n v="0"/>
    <s v="Retail"/>
    <s v="Active"/>
    <s v="071"/>
    <s v="909"/>
    <n v="6"/>
    <s v="MainWhse"/>
    <s v="Replenish"/>
    <n v="0"/>
  </r>
  <r>
    <x v="848"/>
    <s v="BLACK VELVET CANADIAN WHISKY  80 PR. 1.75 L"/>
    <n v="0"/>
    <s v="BDC"/>
    <s v="Main Whse"/>
    <s v="Main"/>
    <s v="On Hold"/>
    <n v="225"/>
    <n v="0"/>
    <s v="Retail"/>
    <s v="Active"/>
    <s v="102"/>
    <s v="905"/>
    <n v="6"/>
    <s v="MainWhse"/>
    <s v="Replenish"/>
    <n v="0"/>
  </r>
  <r>
    <x v="849"/>
    <s v="LUNAZUL REPOSADO TEQUILA 80PR 1.75ML"/>
    <n v="728"/>
    <s v="BDC"/>
    <s v="Main Whse"/>
    <s v="Main"/>
    <s v="Available"/>
    <n v="728"/>
    <n v="0"/>
    <s v="Retail"/>
    <s v="Active"/>
    <s v="102"/>
    <s v="905"/>
    <n v="6"/>
    <s v="MainWhse"/>
    <s v="Replenish"/>
    <n v="0"/>
  </r>
  <r>
    <x v="850"/>
    <s v="TEN HIGH BOURBON WHISKEY 80 PR. 1.75 L"/>
    <n v="0"/>
    <s v="BDC"/>
    <s v="Main Whse"/>
    <s v="Main"/>
    <s v="On Hold"/>
    <n v="117"/>
    <n v="0"/>
    <s v="Retail"/>
    <s v="Active"/>
    <s v="071"/>
    <s v="909"/>
    <n v="6"/>
    <s v="MainWhse"/>
    <s v="Replenish"/>
    <n v="0"/>
  </r>
  <r>
    <x v="851"/>
    <s v="PINNACLE VODKA- FRANCE 80 PR. 1.75 L"/>
    <n v="0"/>
    <s v="BDC"/>
    <s v="Main Whse"/>
    <s v="Main"/>
    <s v="On Hold"/>
    <n v="2025"/>
    <n v="0"/>
    <s v="Retail"/>
    <s v="Active"/>
    <s v="063"/>
    <s v="904"/>
    <n v="6"/>
    <s v="MainWhse"/>
    <s v="Replenish"/>
    <n v="0"/>
  </r>
  <r>
    <x v="852"/>
    <s v="ARISTOCRAT RUM 80 PR. 1.75 L"/>
    <n v="0"/>
    <s v="BDC"/>
    <s v="Main Whse"/>
    <s v="Main"/>
    <s v="On Hold"/>
    <n v="150"/>
    <n v="0"/>
    <s v="Retail"/>
    <s v="Active"/>
    <s v="102"/>
    <s v="905"/>
    <n v="6"/>
    <s v="MainWhse"/>
    <s v="Replenish"/>
    <n v="0"/>
  </r>
  <r>
    <x v="853"/>
    <s v="CAPTAIN MORGAN ORIGINAL SPICED RUM PET 70 PR. 1.75 L"/>
    <n v="0"/>
    <s v="BDC"/>
    <s v="Main Whse"/>
    <s v="Main"/>
    <s v="On Hold"/>
    <n v="320"/>
    <n v="0"/>
    <s v="Retail"/>
    <s v="Active"/>
    <s v="049"/>
    <s v="902"/>
    <n v="6"/>
    <s v="MainWhse"/>
    <s v="Replenish"/>
    <n v="0"/>
  </r>
  <r>
    <x v="854"/>
    <s v="TITOS HANDMADE VODKA 80 PR. 1.75 L"/>
    <n v="0"/>
    <s v="BDC"/>
    <s v="Main Whse"/>
    <s v="Main"/>
    <s v="On Hold"/>
    <n v="6840"/>
    <n v="0"/>
    <s v="Retail"/>
    <s v="Active"/>
    <s v="075"/>
    <s v="901"/>
    <n v="6"/>
    <s v="MainWhse"/>
    <s v="Replenish"/>
    <n v="0"/>
  </r>
  <r>
    <x v="855"/>
    <s v="EVAN WILLIAMS BLACK LABEL BOURBON 86 PR. 1.75 L"/>
    <n v="0"/>
    <s v="BDC"/>
    <s v="Main Whse"/>
    <s v="Main"/>
    <s v="On Hold"/>
    <n v="900"/>
    <n v="0"/>
    <s v="Retail"/>
    <s v="Active"/>
    <s v="102"/>
    <s v="905"/>
    <n v="6"/>
    <s v="MainWhse"/>
    <s v="Replenish"/>
    <n v="0"/>
  </r>
  <r>
    <x v="856"/>
    <s v="ARISTOCRAT VODKA 80 PR. 1.75 L"/>
    <n v="0"/>
    <s v="BDC"/>
    <s v="Main Whse"/>
    <s v="Main"/>
    <s v="On Hold"/>
    <n v="2775"/>
    <n v="0"/>
    <s v="Retail"/>
    <s v="Active"/>
    <s v="102"/>
    <s v="905"/>
    <n v="6"/>
    <s v="MainWhse"/>
    <s v="Replenish"/>
    <n v="0"/>
  </r>
  <r>
    <x v="857"/>
    <s v="ANCIENT AGE  80 PR. 4 YR. 1.75 L"/>
    <n v="0"/>
    <s v="BDC"/>
    <s v="Main Whse"/>
    <s v="Main"/>
    <s v="On Hold"/>
    <n v="65"/>
    <n v="0"/>
    <s v="Retail"/>
    <s v="Active"/>
    <s v="071"/>
    <s v="909"/>
    <n v="6"/>
    <s v="MainWhse"/>
    <s v="Replenish"/>
    <n v="0"/>
  </r>
  <r>
    <x v="858"/>
    <s v="RICH &amp; RARE CANADIAN WHISKY 80 PR. 3 YR. 1.75 L"/>
    <n v="0"/>
    <s v="BDC"/>
    <s v="Main Whse"/>
    <s v="Main"/>
    <s v="On Hold"/>
    <n v="360"/>
    <n v="0"/>
    <s v="Retail"/>
    <s v="Active"/>
    <s v="071"/>
    <s v="909"/>
    <n v="6"/>
    <s v="MainWhse"/>
    <s v="Replenish"/>
    <n v="0"/>
  </r>
  <r>
    <x v="859"/>
    <s v="MAKERS MARK BOURBON WHISKY 90 PR. 6 YR. 1.75 L"/>
    <n v="0"/>
    <s v="BDC"/>
    <s v="Main Whse"/>
    <s v="Main"/>
    <s v="On Hold"/>
    <n v="500"/>
    <n v="0"/>
    <s v="Retail"/>
    <s v="Active"/>
    <s v="063"/>
    <s v="904"/>
    <n v="6"/>
    <s v="MainWhse"/>
    <s v="Replenish"/>
    <n v="0"/>
  </r>
  <r>
    <x v="860"/>
    <s v="GEORGE DICKEL OLD NO. 8 BRAND 80 PR. 1.75 L"/>
    <n v="0"/>
    <s v="BDC"/>
    <s v="Main Whse"/>
    <s v="Main"/>
    <s v="On Hold"/>
    <n v="50"/>
    <n v="0"/>
    <s v="Retail"/>
    <s v="Active"/>
    <s v="049"/>
    <s v="902"/>
    <n v="6"/>
    <s v="MainWhse"/>
    <s v="Replenish"/>
    <n v="0"/>
  </r>
  <r>
    <x v="861"/>
    <s v="BASIL HAYDEN BOURBON 80 PR. 1.75 L"/>
    <n v="10"/>
    <s v="BDC"/>
    <s v="Main Whse"/>
    <s v="Main"/>
    <s v="On Hold"/>
    <n v="45"/>
    <n v="0"/>
    <s v="Retail"/>
    <s v="Active"/>
    <s v="063"/>
    <s v="904"/>
    <n v="6"/>
    <s v="MainWhse"/>
    <s v="Replenish"/>
    <n v="0"/>
  </r>
  <r>
    <x v="862"/>
    <s v="KNOB CREEK BOURBON 100 PR. 9 YR. 1.75 L"/>
    <n v="0"/>
    <s v="BDC"/>
    <s v="Main Whse"/>
    <s v="Main"/>
    <s v="On Hold"/>
    <n v="96"/>
    <n v="0"/>
    <s v="Retail"/>
    <s v="Active"/>
    <s v="063"/>
    <s v="904"/>
    <n v="6"/>
    <s v="MainWhse"/>
    <s v="Replenish"/>
    <n v="0"/>
  </r>
  <r>
    <x v="863"/>
    <s v="JIM BEAM BOURBON PET 80 PR. 4 YR. 1.75 L"/>
    <n v="0"/>
    <s v="BDC"/>
    <s v="Main Whse"/>
    <s v="Main"/>
    <s v="On Hold"/>
    <n v="728"/>
    <n v="0"/>
    <s v="Retail"/>
    <s v="Active"/>
    <s v="063"/>
    <s v="904"/>
    <n v="6"/>
    <s v="MainWhse"/>
    <s v="Replenish"/>
    <n v="0"/>
  </r>
  <r>
    <x v="864"/>
    <s v="POPOV VODKA 80 PR. 1.75 L"/>
    <n v="0"/>
    <s v="BDC"/>
    <s v="Main Whse"/>
    <s v="Main"/>
    <s v="On Hold"/>
    <n v="360"/>
    <n v="0"/>
    <s v="Retail"/>
    <s v="Active"/>
    <s v="071"/>
    <s v="909"/>
    <n v="6"/>
    <s v="MainWhse"/>
    <s v="Replenish"/>
    <n v="0"/>
  </r>
  <r>
    <x v="865"/>
    <s v="GILBEY'S GIN 8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866"/>
    <s v="ANCIENT ANCIENT 10 STAR 90 PR. 1.75 L"/>
    <n v="0"/>
    <s v="BDC"/>
    <s v="Main Whse"/>
    <s v="Main"/>
    <s v="On Hold"/>
    <n v="45"/>
    <n v="0"/>
    <s v="Retail"/>
    <s v="Active"/>
    <s v="071"/>
    <s v="909"/>
    <n v="6"/>
    <s v="MainWhse"/>
    <s v="Replenish"/>
    <n v="0"/>
  </r>
  <r>
    <x v="867"/>
    <s v="CROWN ROYAL BLACK CANADIAN 90 PR. 1.75 L"/>
    <n v="0"/>
    <s v="BDC"/>
    <s v="Main Whse"/>
    <s v="Main"/>
    <s v="On Hold"/>
    <n v="40"/>
    <n v="0"/>
    <s v="Retail"/>
    <s v="Active"/>
    <s v="049"/>
    <s v="902"/>
    <n v="6"/>
    <s v="MainWhse"/>
    <s v="Replenish"/>
    <n v="0"/>
  </r>
  <r>
    <x v="868"/>
    <s v="CHI CHI'S MARGARITA RTD PET 20 PR. 1.75 L"/>
    <n v="0"/>
    <s v="BDC"/>
    <s v="Main Whse"/>
    <s v="Main"/>
    <s v="On Hold"/>
    <n v="120"/>
    <n v="0"/>
    <s v="Retail"/>
    <s v="Active"/>
    <s v="071"/>
    <s v="909"/>
    <n v="6"/>
    <s v="MainWhse"/>
    <s v="Replenish"/>
    <n v="0"/>
  </r>
  <r>
    <x v="869"/>
    <s v="AMARETTO DIAMORE 42 PR. 1.75 L"/>
    <n v="0"/>
    <s v="BDC"/>
    <s v="Main Whse"/>
    <s v="Main"/>
    <s v="On Hold"/>
    <n v="60"/>
    <n v="0"/>
    <s v="Retail"/>
    <s v="Active"/>
    <s v="071"/>
    <s v="909"/>
    <n v="6"/>
    <s v="MainWhse"/>
    <s v="Replenish"/>
    <n v="0"/>
  </r>
  <r>
    <x v="870"/>
    <s v="OLD CROW 80 PR. 3 YR. 1.75 L"/>
    <n v="0"/>
    <s v="BDC"/>
    <s v="Main Whse"/>
    <s v="Main"/>
    <s v="On Hold"/>
    <n v="146"/>
    <n v="0"/>
    <s v="Retail"/>
    <s v="Active"/>
    <s v="063"/>
    <s v="904"/>
    <n v="6"/>
    <s v="MainWhse"/>
    <s v="Replenish"/>
    <n v="0"/>
  </r>
  <r>
    <x v="871"/>
    <s v="HORNITOS REPOSADO TEQUILA 80 PR. 1.75 L"/>
    <n v="0"/>
    <s v="BDC"/>
    <s v="Main Whse"/>
    <s v="Main"/>
    <s v="On Hold"/>
    <n v="60"/>
    <n v="0"/>
    <s v="Retail"/>
    <s v="Active"/>
    <s v="063"/>
    <s v="904"/>
    <n v="6"/>
    <s v="MainWhse"/>
    <s v="Replenish"/>
    <n v="0"/>
  </r>
  <r>
    <x v="872"/>
    <s v="KRAKEN BLACK SPICED RUM 94 PR. 1.75 L"/>
    <n v="0"/>
    <s v="BDC"/>
    <s v="Main Whse"/>
    <s v="Main"/>
    <s v="On Hold"/>
    <n v="60"/>
    <n v="0"/>
    <s v="Retail"/>
    <s v="Active"/>
    <s v="170"/>
    <s v="916"/>
    <n v="6"/>
    <s v="MainWhse"/>
    <s v="Replenish"/>
    <n v="0"/>
  </r>
  <r>
    <x v="873"/>
    <s v="BACARDI LIGHT RUM 80 PR. 1.75 L"/>
    <n v="0"/>
    <s v="BDC"/>
    <s v="Main Whse"/>
    <s v="Main"/>
    <s v="On Hold"/>
    <n v="300"/>
    <n v="0"/>
    <s v="Retail"/>
    <s v="Active"/>
    <s v="009"/>
    <s v="905"/>
    <n v="6"/>
    <s v="MainWhse"/>
    <s v="Replenish"/>
    <n v="0"/>
  </r>
  <r>
    <x v="874"/>
    <s v="CASTILLO  SILVER RUM  80 PR. 1.75 L"/>
    <n v="0"/>
    <s v="BDC"/>
    <s v="Main Whse"/>
    <s v="Main"/>
    <s v="On Hold"/>
    <n v="150"/>
    <n v="0"/>
    <s v="Retail"/>
    <s v="Active"/>
    <s v="009"/>
    <s v="905"/>
    <n v="6"/>
    <s v="MainWhse"/>
    <s v="Replenish"/>
    <n v="0"/>
  </r>
  <r>
    <x v="875"/>
    <s v="OLD FORESTER BOURBON 100 PR.  1.75 L"/>
    <n v="0"/>
    <s v="BDC"/>
    <s v="Main Whse"/>
    <s v="Main"/>
    <s v="On Hold"/>
    <n v="144"/>
    <n v="0"/>
    <s v="Retail"/>
    <s v="Active"/>
    <s v="109"/>
    <s v="909"/>
    <n v="6"/>
    <s v="MainWhse"/>
    <s v="Replenish"/>
    <n v="0"/>
  </r>
  <r>
    <x v="876"/>
    <s v="DEKUYPER TRIPLE SEC 30 PR. 1.75 L"/>
    <n v="0"/>
    <s v="BDC"/>
    <s v="Main Whse"/>
    <s v="Main"/>
    <s v="On Hold"/>
    <n v="260"/>
    <n v="0"/>
    <s v="Retail"/>
    <s v="Active"/>
    <s v="063"/>
    <s v="904"/>
    <n v="6"/>
    <s v="MainWhse"/>
    <s v="Replenish"/>
    <n v="0"/>
  </r>
  <r>
    <x v="877"/>
    <s v="BACARDI GOLD RUM 80 PR. 1.75 L"/>
    <n v="0"/>
    <s v="BDC"/>
    <s v="Main Whse"/>
    <s v="Main"/>
    <s v="On Hold"/>
    <n v="180"/>
    <n v="0"/>
    <s v="Retail"/>
    <s v="Active"/>
    <s v="009"/>
    <s v="905"/>
    <n v="6"/>
    <s v="MainWhse"/>
    <s v="Replenish"/>
    <n v="0"/>
  </r>
  <r>
    <x v="878"/>
    <s v="BENCHMARK NO. 8 BOURBON 80 PR. 4 YR. 1.75 L"/>
    <n v="0"/>
    <s v="BDC"/>
    <s v="Main Whse"/>
    <s v="Main"/>
    <s v="On Hold"/>
    <n v="260"/>
    <n v="0"/>
    <s v="Retail"/>
    <s v="Active"/>
    <s v="071"/>
    <s v="909"/>
    <n v="6"/>
    <s v="MainWhse"/>
    <s v="Replenish"/>
    <n v="0"/>
  </r>
  <r>
    <x v="879"/>
    <s v="PINNACLE WHIPPED CREAM VODKA- FRANCE 70 PR. 1.75 L"/>
    <n v="0"/>
    <s v="BDC"/>
    <s v="Main Whse"/>
    <s v="Main"/>
    <s v="On Hold"/>
    <n v="450"/>
    <n v="0"/>
    <s v="Retail"/>
    <s v="Active"/>
    <s v="063"/>
    <s v="904"/>
    <n v="6"/>
    <s v="MainWhse"/>
    <s v="Replenish"/>
    <n v="0"/>
  </r>
  <r>
    <x v="880"/>
    <s v="SALVADOR'S MARGARITA 26 PR. 1.75 L"/>
    <n v="0"/>
    <s v="BDC"/>
    <s v="Main Whse"/>
    <s v="Main"/>
    <s v="On Hold"/>
    <n v="130"/>
    <n v="0"/>
    <s v="Retail"/>
    <s v="Active"/>
    <s v="033"/>
    <s v="901"/>
    <n v="6"/>
    <s v="MainWhse"/>
    <s v="Replenish"/>
    <n v="0"/>
  </r>
  <r>
    <x v="881"/>
    <s v="BURNETT'S VODKA 80 PR. 1.75 L"/>
    <n v="0"/>
    <s v="BDC"/>
    <s v="Main Whse"/>
    <s v="Main"/>
    <s v="On Hold"/>
    <n v="672"/>
    <n v="0"/>
    <s v="Retail"/>
    <s v="Active"/>
    <s v="102"/>
    <s v="905"/>
    <n v="6"/>
    <s v="MainWhse"/>
    <s v="Replenish"/>
    <n v="0"/>
  </r>
  <r>
    <x v="882"/>
    <s v="JACK DANIEL'S OLD NO. 7 BLACK LABEL 80 PR. 1 YR. 1.75 L"/>
    <n v="0"/>
    <s v="BDC"/>
    <s v="Main Whse"/>
    <s v="Main"/>
    <s v="On Hold"/>
    <n v="720"/>
    <n v="0"/>
    <s v="Retail"/>
    <s v="Active"/>
    <s v="109"/>
    <s v="909"/>
    <n v="6"/>
    <s v="MainWhse"/>
    <s v="Replenish"/>
    <n v="0"/>
  </r>
  <r>
    <x v="883"/>
    <s v="GILBEY'S VODKA 8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884"/>
    <s v="HENNESSY VS COGNAC 80 PR. 1.75 L"/>
    <n v="134"/>
    <s v="BDC"/>
    <s v="Main Whse"/>
    <s v="Main"/>
    <s v="Available"/>
    <n v="171"/>
    <n v="0"/>
    <s v="Retail"/>
    <s v="Active"/>
    <s v="070"/>
    <s v="902"/>
    <n v="6"/>
    <s v="MainWhse"/>
    <s v="Replenish"/>
    <n v="0"/>
  </r>
  <r>
    <x v="885"/>
    <s v="FIREBALL CINNAMON WHISKY 66 PR. 1.75 L"/>
    <n v="0"/>
    <s v="BDC"/>
    <s v="Main Whse"/>
    <s v="Main"/>
    <s v="On Hold"/>
    <n v="420"/>
    <n v="0"/>
    <s v="Retail"/>
    <s v="Active"/>
    <s v="071"/>
    <s v="909"/>
    <n v="6"/>
    <s v="MainWhse"/>
    <s v="Replenish"/>
    <n v="0"/>
  </r>
  <r>
    <x v="886"/>
    <s v="JACK DANIEL'S TENNESSEE HONEY WHISKEY 70 PR. 1.75 L"/>
    <n v="0"/>
    <s v="BDC"/>
    <s v="Main Whse"/>
    <s v="Main"/>
    <s v="On Hold"/>
    <n v="75"/>
    <n v="0"/>
    <s v="Retail"/>
    <s v="Active"/>
    <s v="109"/>
    <s v="909"/>
    <n v="6"/>
    <s v="MainWhse"/>
    <s v="Replenish"/>
    <n v="0"/>
  </r>
  <r>
    <x v="887"/>
    <s v="BARTON VODKA 80 PR. 1.75 L"/>
    <n v="0"/>
    <s v="BDC"/>
    <s v="Main Whse"/>
    <s v="Main"/>
    <s v="On Hold"/>
    <n v="1440"/>
    <n v="0"/>
    <s v="Retail"/>
    <s v="Active"/>
    <s v="071"/>
    <s v="909"/>
    <n v="6"/>
    <s v="MainWhse"/>
    <s v="Replenish"/>
    <n v="0"/>
  </r>
  <r>
    <x v="888"/>
    <s v="TAAKA VODKA 80 PR. 1.75 L"/>
    <n v="0"/>
    <s v="BDC"/>
    <s v="Main Whse"/>
    <s v="Main"/>
    <s v="On Hold"/>
    <n v="720"/>
    <n v="0"/>
    <s v="Retail"/>
    <s v="Active"/>
    <s v="071"/>
    <s v="909"/>
    <n v="6"/>
    <s v="MainWhse"/>
    <s v="Replenish"/>
    <n v="0"/>
  </r>
  <r>
    <x v="889"/>
    <s v="SMIRNOFF CITRUS VODKA PET 70 PR. 1.75 L"/>
    <n v="78"/>
    <s v="BDC"/>
    <s v="Main Whse"/>
    <s v="Main"/>
    <s v="On Hold"/>
    <n v="80"/>
    <n v="0"/>
    <s v="Retail"/>
    <s v="Active"/>
    <s v="049"/>
    <s v="902"/>
    <n v="6"/>
    <s v="MainWhse"/>
    <s v="Replenish"/>
    <n v="0"/>
  </r>
  <r>
    <x v="890"/>
    <s v="1800 REPOSADO TEQUILA 80 PR. 1.75 L"/>
    <n v="0"/>
    <s v="BDC"/>
    <s v="Main Whse"/>
    <s v="Main"/>
    <s v="On Hold"/>
    <n v="108"/>
    <n v="0"/>
    <s v="Retail"/>
    <s v="Active"/>
    <s v="170"/>
    <s v="916"/>
    <n v="6"/>
    <s v="MainWhse"/>
    <s v="Replenish"/>
    <n v="0"/>
  </r>
  <r>
    <x v="891"/>
    <s v="RICH &amp; RARE RSV CANADIAN WHISKY 80 PR. 1.75 L"/>
    <n v="0"/>
    <s v="BDC"/>
    <s v="Main Whse"/>
    <s v="Main"/>
    <s v="On Hold"/>
    <n v="270"/>
    <n v="0"/>
    <s v="Retail"/>
    <s v="Active"/>
    <s v="071"/>
    <s v="909"/>
    <n v="6"/>
    <s v="MainWhse"/>
    <s v="Replenish"/>
    <n v="0"/>
  </r>
  <r>
    <x v="892"/>
    <s v="SMIRNOFF VODKA  100 PR. 1.75 L"/>
    <n v="0"/>
    <s v="BDC"/>
    <s v="Main Whse"/>
    <s v="Main"/>
    <s v="On Hold"/>
    <n v="160"/>
    <n v="0"/>
    <s v="Retail"/>
    <s v="Active"/>
    <s v="049"/>
    <s v="902"/>
    <n v="6"/>
    <s v="MainWhse"/>
    <s v="Replenish"/>
    <n v="0"/>
  </r>
  <r>
    <x v="893"/>
    <s v="JOSE CUERVO ESPECIAL TEQUILA 80 PR. 1.75 L"/>
    <n v="0"/>
    <s v="BDC"/>
    <s v="Main Whse"/>
    <s v="Main"/>
    <s v="On Hold"/>
    <n v="660"/>
    <n v="0"/>
    <s v="Retail"/>
    <s v="Active"/>
    <s v="170"/>
    <s v="916"/>
    <n v="6"/>
    <s v="MainWhse"/>
    <s v="Replenish"/>
    <n v="0"/>
  </r>
  <r>
    <x v="894"/>
    <s v="JOSE CUERVO ESPECIAL SILVER 80 PR. 1.75 L"/>
    <n v="0"/>
    <s v="BDC"/>
    <s v="Main Whse"/>
    <s v="Main"/>
    <s v="On Hold"/>
    <n v="480"/>
    <n v="0"/>
    <s v="Retail"/>
    <s v="Active"/>
    <s v="170"/>
    <s v="916"/>
    <n v="6"/>
    <s v="MainWhse"/>
    <s v="Replenish"/>
    <n v="0"/>
  </r>
  <r>
    <x v="895"/>
    <s v="JAGERMEISTER LIQUEUR GERMANY 70 PR. 1.75 L"/>
    <n v="0"/>
    <s v="BDC"/>
    <s v="Main Whse"/>
    <s v="Main"/>
    <s v="On Hold"/>
    <n v="216"/>
    <n v="0"/>
    <s v="Retail"/>
    <s v="Active"/>
    <s v="116"/>
    <s v="905"/>
    <n v="6"/>
    <s v="MainWhse"/>
    <s v="Replenish"/>
    <n v="0"/>
  </r>
  <r>
    <x v="896"/>
    <s v="ARISTOCRAT GIN 80 PR. 1.75 L"/>
    <n v="0"/>
    <s v="BDC"/>
    <s v="Main Whse"/>
    <s v="Main"/>
    <s v="On Hold"/>
    <n v="75"/>
    <n v="0"/>
    <s v="Retail"/>
    <s v="Active"/>
    <s v="102"/>
    <s v="905"/>
    <n v="6"/>
    <s v="MainWhse"/>
    <s v="Replenish"/>
    <n v="0"/>
  </r>
  <r>
    <x v="897"/>
    <s v="ELIJAH CRAIG SMALL BATCH BOURBON 94 PR. 1.75 L"/>
    <n v="0"/>
    <s v="BDC"/>
    <s v="Main Whse"/>
    <s v="Main"/>
    <s v="On Hold"/>
    <n v="150"/>
    <n v="0"/>
    <s v="Retail"/>
    <s v="Active"/>
    <s v="102"/>
    <s v="905"/>
    <n v="6"/>
    <s v="MainWhse"/>
    <s v="Replenish"/>
    <n v="0"/>
  </r>
  <r>
    <x v="898"/>
    <s v="CRUZAN AGED DARK RUM- VIRGIN ISLANDS 8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899"/>
    <s v="MONTEZUMA GOLD TEQUILA 80 PR. 1.75 L"/>
    <n v="0"/>
    <s v="BDC"/>
    <s v="Main Whse"/>
    <s v="Main"/>
    <s v="On Hold"/>
    <n v="240"/>
    <n v="0"/>
    <s v="Retail"/>
    <s v="Active"/>
    <s v="071"/>
    <s v="909"/>
    <n v="6"/>
    <s v="MainWhse"/>
    <s v="Replenish"/>
    <n v="0"/>
  </r>
  <r>
    <x v="900"/>
    <s v="MONTEZUMA WHITE TEQUILA 80 PR. 1.75 L"/>
    <n v="0"/>
    <s v="BDC"/>
    <s v="Main Whse"/>
    <s v="Main"/>
    <s v="On Hold"/>
    <n v="330"/>
    <n v="0"/>
    <s v="Retail"/>
    <s v="Active"/>
    <s v="071"/>
    <s v="909"/>
    <n v="6"/>
    <s v="MainWhse"/>
    <s v="Replenish"/>
    <n v="0"/>
  </r>
  <r>
    <x v="901"/>
    <s v="HEAVEN HILL BLENDED WHISKEY 80 PR. 1.75 L"/>
    <n v="0"/>
    <s v="BDC"/>
    <s v="Main Whse"/>
    <s v="Main"/>
    <s v="On Hold"/>
    <n v="900"/>
    <n v="0"/>
    <s v="Retail"/>
    <s v="Active"/>
    <s v="102"/>
    <s v="905"/>
    <n v="6"/>
    <s v="MainWhse"/>
    <s v="Replenish"/>
    <n v="0"/>
  </r>
  <r>
    <x v="902"/>
    <s v="SOUTHERN COMFORT 70 PR. 1.75 L"/>
    <n v="0"/>
    <s v="BDC"/>
    <s v="Main Whse"/>
    <s v="Main"/>
    <s v="On Hold"/>
    <n v="90"/>
    <n v="0"/>
    <s v="Retail"/>
    <s v="Active"/>
    <s v="071"/>
    <s v="909"/>
    <n v="6"/>
    <s v="MainWhse"/>
    <s v="Replenish"/>
    <n v="0"/>
  </r>
  <r>
    <x v="903"/>
    <s v="GENTLEMAN JACK TENNESSEE WHISKEY 80 PR. 1.75 L"/>
    <n v="0"/>
    <s v="BDC"/>
    <s v="Main Whse"/>
    <s v="Main"/>
    <s v="On Hold"/>
    <n v="108"/>
    <n v="0"/>
    <s v="Retail"/>
    <s v="Active"/>
    <s v="109"/>
    <s v="909"/>
    <n v="6"/>
    <s v="MainWhse"/>
    <s v="Replenish"/>
    <n v="0"/>
  </r>
  <r>
    <x v="904"/>
    <s v="CHRISTIAN BROTHERS AMBER BRANDY 80 PR. 1.75 L"/>
    <n v="0"/>
    <s v="BDC"/>
    <s v="Main Whse"/>
    <s v="Main"/>
    <s v="On Hold"/>
    <n v="104"/>
    <n v="0"/>
    <s v="Retail"/>
    <s v="Active"/>
    <s v="102"/>
    <s v="905"/>
    <n v="6"/>
    <s v="MainWhse"/>
    <s v="Replenish"/>
    <n v="0"/>
  </r>
  <r>
    <x v="905"/>
    <s v="KAHLUA COFFEE LIQUEUR  40 PR. 1.75 L"/>
    <n v="0"/>
    <s v="BDC"/>
    <s v="Main Whse"/>
    <s v="Main"/>
    <s v="On Hold"/>
    <n v="160"/>
    <n v="0"/>
    <s v="Retail"/>
    <s v="Active"/>
    <s v="005"/>
    <s v="905"/>
    <n v="6"/>
    <s v="MainWhse"/>
    <s v="Replenish"/>
    <n v="0"/>
  </r>
  <r>
    <x v="906"/>
    <s v="SOUTHERN COMFORT LIQUEUR 100 PR. 1.75 L"/>
    <n v="0"/>
    <s v="BDC"/>
    <s v="Main Whse"/>
    <s v="Main"/>
    <s v="On Hold"/>
    <n v="30"/>
    <n v="0"/>
    <s v="Retail"/>
    <s v="Active"/>
    <s v="071"/>
    <s v="909"/>
    <n v="6"/>
    <s v="MainWhse"/>
    <s v="Replenish"/>
    <n v="0"/>
  </r>
  <r>
    <x v="907"/>
    <s v="CALICO JACK COCONUT RUM 42 PR. 1.75 L"/>
    <n v="0"/>
    <s v="BDC"/>
    <s v="Main Whse"/>
    <s v="Main"/>
    <s v="On Hold"/>
    <n v="45"/>
    <n v="0"/>
    <s v="Retail"/>
    <s v="Active"/>
    <s v="063"/>
    <s v="904"/>
    <n v="6"/>
    <s v="MainWhse"/>
    <s v="Replenish"/>
    <n v="0"/>
  </r>
  <r>
    <x v="908"/>
    <s v="WILD TURKEY 101 BOURBON 101 PR. 1.75 L"/>
    <n v="0"/>
    <s v="BDC"/>
    <s v="Main Whse"/>
    <s v="Main"/>
    <s v="On Hold"/>
    <n v="420"/>
    <n v="0"/>
    <s v="Retail"/>
    <s v="Active"/>
    <s v="143"/>
    <s v="905"/>
    <n v="6"/>
    <s v="MainWhse"/>
    <s v="Replenish"/>
    <n v="0"/>
  </r>
  <r>
    <x v="909"/>
    <s v="DESERT ISLAND LG ISL ICE TEA CKL MIX 75 PR. 1.75 L"/>
    <n v="0"/>
    <s v="BDC"/>
    <s v="Main Whse"/>
    <s v="Main"/>
    <s v="On Hold"/>
    <n v="180"/>
    <n v="0"/>
    <s v="Retail"/>
    <s v="Active"/>
    <s v="071"/>
    <s v="909"/>
    <n v="6"/>
    <s v="MainWhse"/>
    <s v="Replenish"/>
    <n v="0"/>
  </r>
  <r>
    <x v="910"/>
    <s v="PAUL MASSON GRANDE AMBER BRANDY 80 PR. 3 YR. 1.75 L"/>
    <n v="60"/>
    <s v="BDC"/>
    <s v="Main Whse"/>
    <s v="Main"/>
    <s v="Available"/>
    <n v="60"/>
    <n v="0"/>
    <s v="Retail"/>
    <s v="Active"/>
    <s v="071"/>
    <s v="909"/>
    <n v="6"/>
    <s v="MainWhse"/>
    <s v="Replenish"/>
    <n v="0"/>
  </r>
  <r>
    <x v="910"/>
    <s v="PAUL MASSON GRANDE AMBER BRANDY 80 PR. 3 YR. 1.75 L"/>
    <n v="0"/>
    <s v="BDC"/>
    <s v="Main Whse"/>
    <s v="Main"/>
    <s v="On Hold"/>
    <n v="300"/>
    <n v="0"/>
    <s v="Retail"/>
    <s v="Active"/>
    <s v="071"/>
    <s v="909"/>
    <n v="6"/>
    <s v="MainWhse"/>
    <s v="Replenish"/>
    <n v="0"/>
  </r>
  <r>
    <x v="911"/>
    <s v="PINNACLE VODKA 100 PR.- FRANCE 100 PR. 1.75 L"/>
    <n v="0"/>
    <s v="BDC"/>
    <s v="Main Whse"/>
    <s v="Main"/>
    <s v="On Hold"/>
    <n v="150"/>
    <n v="0"/>
    <s v="Retail"/>
    <s v="Active"/>
    <s v="063"/>
    <s v="904"/>
    <n v="6"/>
    <s v="MainWhse"/>
    <s v="Replenish"/>
    <n v="0"/>
  </r>
  <r>
    <x v="912"/>
    <s v="CANADIAN MIST CANADIAN WHISKY PET 80 PR. 3YR. 1.75 L"/>
    <n v="0"/>
    <s v="BDC"/>
    <s v="Main Whse"/>
    <s v="Main"/>
    <s v="On Hold"/>
    <n v="560"/>
    <n v="0"/>
    <s v="Retail"/>
    <s v="Active"/>
    <s v="071"/>
    <s v="909"/>
    <n v="6"/>
    <s v="MainWhse"/>
    <s v="Replenish"/>
    <n v="0"/>
  </r>
  <r>
    <x v="913"/>
    <s v="NEW AMSTERDAM VODKA 80 PR. 1.75 L"/>
    <n v="0"/>
    <s v="BDC"/>
    <s v="Main Whse"/>
    <s v="Main"/>
    <s v="On Hold"/>
    <n v="576"/>
    <n v="0"/>
    <s v="Retail"/>
    <s v="Active"/>
    <s v="124"/>
    <s v="901"/>
    <n v="6"/>
    <s v="MainWhse"/>
    <s v="Replenish"/>
    <n v="0"/>
  </r>
  <r>
    <x v="914"/>
    <s v="SEAFARER DARK RUM 80 PR. 1.75 L"/>
    <n v="0"/>
    <s v="BDC"/>
    <s v="Main Whse"/>
    <s v="Main"/>
    <s v="On Hold"/>
    <n v="60"/>
    <n v="0"/>
    <s v="Retail"/>
    <s v="Active"/>
    <s v="071"/>
    <s v="909"/>
    <n v="6"/>
    <s v="MainWhse"/>
    <s v="Replenish"/>
    <n v="0"/>
  </r>
  <r>
    <x v="915"/>
    <s v="CALICO JACK SPICED RUM 84 PR. 1.75 L"/>
    <n v="16"/>
    <s v="BDC"/>
    <s v="Main Whse"/>
    <s v="Main"/>
    <s v="On Hold"/>
    <n v="45"/>
    <n v="0"/>
    <s v="Retail"/>
    <s v="Active"/>
    <s v="063"/>
    <s v="904"/>
    <n v="6"/>
    <s v="MainWhse"/>
    <s v="Replenish"/>
    <n v="0"/>
  </r>
  <r>
    <x v="916"/>
    <s v="JAMESON IRISH WHISKEY 80 PR. 1.75 L"/>
    <n v="0"/>
    <s v="BDC"/>
    <s v="Main Whse"/>
    <s v="Main"/>
    <s v="On Hold"/>
    <n v="360"/>
    <n v="0"/>
    <s v="Retail"/>
    <s v="Active"/>
    <s v="005"/>
    <s v="905"/>
    <n v="6"/>
    <s v="MainWhse"/>
    <s v="Replenish"/>
    <n v="0"/>
  </r>
  <r>
    <x v="917"/>
    <s v="COURVOISIER VS COGNAC 80 PR. 1.75 L"/>
    <n v="45"/>
    <s v="BDC"/>
    <s v="Main Whse"/>
    <s v="Main"/>
    <s v="Available"/>
    <n v="45"/>
    <n v="0"/>
    <s v="Retail"/>
    <s v="Active"/>
    <s v="143"/>
    <s v="905"/>
    <n v="6"/>
    <s v="MainWhse"/>
    <s v="Replenish"/>
    <n v="0"/>
  </r>
  <r>
    <x v="917"/>
    <s v="COURVOISIER VS COGNAC 80 PR. 1.75 L"/>
    <n v="0"/>
    <s v="BDC"/>
    <s v="Main Whse"/>
    <s v="Main"/>
    <s v="On Hold"/>
    <n v="54"/>
    <n v="0"/>
    <s v="Retail"/>
    <s v="Active"/>
    <s v="143"/>
    <s v="905"/>
    <n v="6"/>
    <s v="MainWhse"/>
    <s v="Replenish"/>
    <n v="0"/>
  </r>
  <r>
    <x v="918"/>
    <s v="FOUR ROSES YELLOW LABEL BOURBON 80 PR. 1.75 L"/>
    <n v="0"/>
    <s v="BDC"/>
    <s v="Main Whse"/>
    <s v="Main"/>
    <s v="On Hold"/>
    <n v="260"/>
    <n v="0"/>
    <s v="Retail"/>
    <s v="Active"/>
    <s v="124"/>
    <s v="901"/>
    <n v="6"/>
    <s v="MainWhse"/>
    <s v="Replenish"/>
    <n v="0"/>
  </r>
  <r>
    <x v="919"/>
    <s v="MARGARITAVILLE SKINNY MARGARITA 20 PR. 1.75 L"/>
    <n v="0"/>
    <s v="BDC"/>
    <s v="Main Whse"/>
    <s v="Main"/>
    <s v="On Hold"/>
    <n v="64"/>
    <n v="0"/>
    <s v="Retail"/>
    <s v="Active"/>
    <s v="071"/>
    <s v="909"/>
    <n v="6"/>
    <s v="MainWhse"/>
    <s v="Replenish"/>
    <n v="0"/>
  </r>
  <r>
    <x v="920"/>
    <s v="CLUB 400 BLEND 80 PR. 1.75 L"/>
    <n v="0"/>
    <s v="BDC"/>
    <s v="Main Whse"/>
    <s v="Main"/>
    <s v="On Hold"/>
    <n v="525"/>
    <n v="0"/>
    <s v="Retail"/>
    <s v="Active"/>
    <s v="071"/>
    <s v="909"/>
    <n v="6"/>
    <s v="MainWhse"/>
    <s v="Replenish"/>
    <n v="0"/>
  </r>
  <r>
    <x v="921"/>
    <s v="SEAFARER LIGHT RUM PET  80 PR. 1.75 L"/>
    <n v="0"/>
    <s v="BDC"/>
    <s v="Main Whse"/>
    <s v="Main"/>
    <s v="On Hold"/>
    <n v="105"/>
    <n v="0"/>
    <s v="Retail"/>
    <s v="Active"/>
    <s v="071"/>
    <s v="909"/>
    <n v="6"/>
    <s v="MainWhse"/>
    <s v="Replenish"/>
    <n v="0"/>
  </r>
  <r>
    <x v="922"/>
    <s v="SKOL VODKA 100 PR. 1.75 L"/>
    <n v="0"/>
    <s v="BDC"/>
    <s v="Main Whse"/>
    <s v="Main"/>
    <s v="On Hold"/>
    <n v="350"/>
    <n v="0"/>
    <s v="Retail"/>
    <s v="Active"/>
    <s v="071"/>
    <s v="909"/>
    <n v="6"/>
    <s v="MainWhse"/>
    <s v="Replenish"/>
    <n v="0"/>
  </r>
  <r>
    <x v="923"/>
    <s v="KETEL ONE VODKA-  HOLLAND 80 PR. 1.75 L"/>
    <n v="0"/>
    <s v="BDC"/>
    <s v="Main Whse"/>
    <s v="Main"/>
    <s v="On Hold"/>
    <n v="360"/>
    <n v="0"/>
    <s v="Retail"/>
    <s v="Active"/>
    <s v="049"/>
    <s v="902"/>
    <n v="6"/>
    <s v="MainWhse"/>
    <s v="Replenish"/>
    <n v="0"/>
  </r>
  <r>
    <x v="924"/>
    <s v="ESPOLON BLANCO TEQUILA 80 PR. 1.75 L"/>
    <n v="0"/>
    <s v="BDC"/>
    <s v="Main Whse"/>
    <s v="Main"/>
    <s v="On Hold"/>
    <n v="300"/>
    <n v="0"/>
    <s v="Retail"/>
    <s v="Active"/>
    <s v="143"/>
    <s v="905"/>
    <n v="6"/>
    <s v="MainWhse"/>
    <s v="Replenish"/>
    <n v="0"/>
  </r>
  <r>
    <x v="925"/>
    <s v="BOMBAY SAPPHIRE GIN- ENGLAND 94 PR. 1.75 L"/>
    <n v="0"/>
    <s v="BDC"/>
    <s v="Main Whse"/>
    <s v="Main"/>
    <s v="On Hold"/>
    <n v="128"/>
    <n v="0"/>
    <s v="Retail"/>
    <s v="Active"/>
    <s v="009"/>
    <s v="905"/>
    <n v="6"/>
    <s v="MainWhse"/>
    <s v="Replenish"/>
    <n v="0"/>
  </r>
  <r>
    <x v="926"/>
    <s v="BAILEY'S ORIGINAL IRISH CREAM LIQUEUR- IRELAND 34 PR. 1.75 L"/>
    <n v="0"/>
    <s v="BDC"/>
    <s v="Main Whse"/>
    <s v="Main"/>
    <s v="On Hold"/>
    <n v="48"/>
    <n v="0"/>
    <s v="Retail"/>
    <s v="Active"/>
    <s v="049"/>
    <s v="902"/>
    <n v="6"/>
    <s v="MainWhse"/>
    <s v="Replenish"/>
    <n v="0"/>
  </r>
  <r>
    <x v="927"/>
    <s v="GORDON'S LONDON DRY GIN 80 PR. 1.75 L"/>
    <n v="0"/>
    <s v="BDC"/>
    <s v="Main Whse"/>
    <s v="Main"/>
    <s v="On Hold"/>
    <n v="75"/>
    <n v="0"/>
    <s v="Retail"/>
    <s v="Active"/>
    <s v="049"/>
    <s v="902"/>
    <n v="6"/>
    <s v="MainWhse"/>
    <s v="Replenish"/>
    <n v="0"/>
  </r>
  <r>
    <x v="928"/>
    <s v="BEAM'S 8 STAR BLEND 8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929"/>
    <s v="MALIBU COCONUT RUM 42 PR. 1.75 L"/>
    <n v="0"/>
    <s v="BDC"/>
    <s v="Main Whse"/>
    <s v="Main"/>
    <s v="On Hold"/>
    <n v="1120"/>
    <n v="0"/>
    <s v="Retail"/>
    <s v="Active"/>
    <s v="005"/>
    <s v="905"/>
    <n v="6"/>
    <s v="MainWhse"/>
    <s v="Replenish"/>
    <n v="0"/>
  </r>
  <r>
    <x v="930"/>
    <s v="JIM BEAM DEVIL'S CUT BOURBON 90 PR. 1.75 L"/>
    <n v="19"/>
    <s v="BDC"/>
    <s v="Main Whse"/>
    <s v="Main"/>
    <s v="Available"/>
    <n v="20"/>
    <n v="0"/>
    <s v="Retail"/>
    <s v="Active"/>
    <s v="063"/>
    <s v="904"/>
    <n v="6"/>
    <s v="MainWhse"/>
    <s v="Replenish"/>
    <n v="0"/>
  </r>
  <r>
    <x v="931"/>
    <s v="KAMORA COFFEE LIQUEUR 40 PR. 1.75 L"/>
    <n v="0"/>
    <s v="BDC"/>
    <s v="Main Whse"/>
    <s v="Main"/>
    <s v="On Hold"/>
    <n v="195"/>
    <n v="0"/>
    <s v="Retail"/>
    <s v="Active"/>
    <s v="082"/>
    <s v="905"/>
    <n v="6"/>
    <s v="MainWhse"/>
    <s v="Replenish"/>
    <n v="0"/>
  </r>
  <r>
    <x v="932"/>
    <s v="JIM BEAM BOURBON 80 PR.4 YR. 1.75 L"/>
    <n v="0"/>
    <s v="BDC"/>
    <s v="Main Whse"/>
    <s v="Main"/>
    <s v="On Hold"/>
    <n v="572"/>
    <n v="0"/>
    <s v="Retail"/>
    <s v="Active"/>
    <s v="063"/>
    <s v="904"/>
    <n v="6"/>
    <s v="MainWhse"/>
    <s v="Replenish"/>
    <n v="0"/>
  </r>
  <r>
    <x v="933"/>
    <s v="ABSOLUT VODKA- SWEDEN 80 PR. 1.75 L"/>
    <n v="0"/>
    <s v="BDC"/>
    <s v="Main Whse"/>
    <s v="Main"/>
    <s v="On Hold"/>
    <n v="180"/>
    <n v="0"/>
    <s v="Retail"/>
    <s v="Active"/>
    <s v="005"/>
    <s v="905"/>
    <n v="6"/>
    <s v="MainWhse"/>
    <s v="Replenish"/>
    <n v="0"/>
  </r>
  <r>
    <x v="934"/>
    <s v="JOHNNIE WALKER BLACK LABEL SCOTCH 80 PR. 12 YR. 1.75 L"/>
    <n v="57"/>
    <s v="BDC"/>
    <s v="Main Whse"/>
    <s v="Main"/>
    <s v="On Hold"/>
    <n v="64"/>
    <n v="0"/>
    <s v="Retail"/>
    <s v="Active"/>
    <s v="049"/>
    <s v="902"/>
    <n v="6"/>
    <s v="MainWhse"/>
    <s v="Replenish"/>
    <n v="0"/>
  </r>
  <r>
    <x v="935"/>
    <s v="JOHNNIE WALKER RED LABEL SCOTCH PET 80 PR. 1.75 L"/>
    <n v="0"/>
    <s v="BDC"/>
    <s v="Main Whse"/>
    <s v="Main"/>
    <s v="On Hold"/>
    <n v="96"/>
    <n v="0"/>
    <s v="Retail"/>
    <s v="Active"/>
    <s v="049"/>
    <s v="902"/>
    <n v="6"/>
    <s v="MainWhse"/>
    <s v="Replenish"/>
    <n v="0"/>
  </r>
  <r>
    <x v="936"/>
    <s v="TANQUERAY SPECIAL DRY GIN- ENGLAND 95 PR. 1.75 L"/>
    <n v="0"/>
    <s v="BDC"/>
    <s v="Main Whse"/>
    <s v="Main"/>
    <s v="On Hold"/>
    <n v="120"/>
    <n v="0"/>
    <s v="Retail"/>
    <s v="Active"/>
    <s v="049"/>
    <s v="902"/>
    <n v="6"/>
    <s v="MainWhse"/>
    <s v="Replenish"/>
    <n v="0"/>
  </r>
  <r>
    <x v="937"/>
    <s v="CALYPSO SPICED RUM 70 PR. 1.75 L"/>
    <n v="45"/>
    <s v="BDC"/>
    <s v="Main Whse"/>
    <s v="Main"/>
    <s v="Dispose"/>
    <n v="45"/>
    <n v="0"/>
    <s v="Retail"/>
    <s v="Active"/>
    <s v="071"/>
    <s v="909"/>
    <n v="6"/>
    <s v="MainWhse"/>
    <s v="Replenish"/>
    <n v="0"/>
  </r>
  <r>
    <x v="937"/>
    <s v="CALYPSO SPICED RUM 70 PR. 1.75 L"/>
    <n v="0"/>
    <s v="BDC"/>
    <s v="Main Whse"/>
    <s v="Main"/>
    <s v="On Hold"/>
    <n v="180"/>
    <n v="0"/>
    <s v="Retail"/>
    <s v="Active"/>
    <s v="071"/>
    <s v="909"/>
    <n v="6"/>
    <s v="MainWhse"/>
    <s v="Replenish"/>
    <n v="0"/>
  </r>
  <r>
    <x v="938"/>
    <s v="SEAGRAM'S EX. SMOOTH VODKA PET 80 PR. 1.75 L"/>
    <n v="0"/>
    <s v="BDC"/>
    <s v="Main Whse"/>
    <s v="Main"/>
    <s v="On Hold"/>
    <n v="325"/>
    <n v="0"/>
    <s v="Retail"/>
    <s v="Active"/>
    <s v="189"/>
    <s v="901"/>
    <n v="6"/>
    <s v="MainWhse"/>
    <s v="Replenish"/>
    <n v="0"/>
  </r>
  <r>
    <x v="939"/>
    <s v="SAILOR JERRY SPICED NAVY RUM 92 PR. 1.75 L"/>
    <n v="22.166667"/>
    <s v="BDC"/>
    <s v="Main Whse"/>
    <s v="Main"/>
    <s v="Available"/>
    <n v="60"/>
    <n v="0"/>
    <s v="Retail"/>
    <s v="Active"/>
    <s v="135"/>
    <s v="901"/>
    <n v="6"/>
    <s v="MainWhse"/>
    <s v="Replenish"/>
    <n v="0"/>
  </r>
  <r>
    <x v="939"/>
    <s v="SAILOR JERRY SPICED NAVY RUM 92 PR. 1.75 L"/>
    <n v="0"/>
    <s v="BDC"/>
    <s v="Main Whse"/>
    <s v="Main"/>
    <s v="On Hold"/>
    <n v="60"/>
    <n v="0"/>
    <s v="Retail"/>
    <s v="Active"/>
    <s v="135"/>
    <s v="901"/>
    <n v="6"/>
    <s v="MainWhse"/>
    <s v="Replenish"/>
    <n v="0"/>
  </r>
  <r>
    <x v="940"/>
    <s v="BULLEIT RYE WHISKEY 90 PR. 1.75 L"/>
    <n v="41.833333000000003"/>
    <s v="BDC"/>
    <s v="Main Whse"/>
    <s v="Main"/>
    <s v="On Hold"/>
    <n v="60"/>
    <n v="0"/>
    <s v="Retail"/>
    <s v="Active"/>
    <s v="049"/>
    <s v="902"/>
    <n v="6"/>
    <s v="MainWhse"/>
    <s v="Replenish"/>
    <n v="0"/>
  </r>
  <r>
    <x v="941"/>
    <s v="PAUL MASSON VSOP 80 PR. 5 YR. 1.75 L"/>
    <n v="0"/>
    <s v="BDC"/>
    <s v="Main Whse"/>
    <s v="Main"/>
    <s v="On Hold"/>
    <n v="168"/>
    <n v="0"/>
    <s v="Retail"/>
    <s v="Active"/>
    <s v="071"/>
    <s v="909"/>
    <n v="6"/>
    <s v="MainWhse"/>
    <s v="Replenish"/>
    <n v="0"/>
  </r>
  <r>
    <x v="942"/>
    <s v="PINNACLE PEACH VODKA- FRANCE 7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943"/>
    <s v="1800 ULTIMATE PINEAPPLE MARGARITA RTD 20 PR. 1.75 L"/>
    <n v="0"/>
    <s v="BDC"/>
    <s v="Main Whse"/>
    <s v="Main"/>
    <s v="On Hold"/>
    <n v="144"/>
    <n v="0"/>
    <s v="Retail"/>
    <s v="Active"/>
    <s v="170"/>
    <s v="916"/>
    <n v="6"/>
    <s v="MainWhse"/>
    <s v="Replenish"/>
    <n v="0"/>
  </r>
  <r>
    <x v="944"/>
    <s v="NEW AMSTERDAM PEACH VODKA 70 PR. 1.75 L"/>
    <n v="0"/>
    <s v="BDC"/>
    <s v="Main Whse"/>
    <s v="Main"/>
    <s v="On Hold"/>
    <n v="144"/>
    <n v="0"/>
    <s v="Retail"/>
    <s v="Active"/>
    <s v="124"/>
    <s v="901"/>
    <n v="6"/>
    <s v="MainWhse"/>
    <s v="Replenish"/>
    <n v="0"/>
  </r>
  <r>
    <x v="945"/>
    <s v="BENCHMARK BOURBON EGG NOG 30 PR. 1.75 L"/>
    <n v="540"/>
    <s v="BDC"/>
    <s v="Main Whse"/>
    <s v="Main"/>
    <s v="Available"/>
    <n v="540"/>
    <n v="0"/>
    <s v="VAP/Gift set"/>
    <s v="Active"/>
    <s v="071"/>
    <s v="909"/>
    <n v="6"/>
    <s v="MainWhse"/>
    <s v="NoReplen"/>
    <n v="0"/>
  </r>
  <r>
    <x v="946"/>
    <s v="CRUZAN COCONUT RUM 42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947"/>
    <s v="CRUZAN AGED LIGHT RUM- VIRGIN ISLANDS 8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948"/>
    <s v="JIM BEAM HONEY BOURBON 70 PR. 1.75 L"/>
    <n v="0"/>
    <s v="BDC"/>
    <s v="Main Whse"/>
    <s v="Main"/>
    <s v="On Hold"/>
    <n v="104"/>
    <n v="0"/>
    <s v="Retail"/>
    <s v="Active"/>
    <s v="063"/>
    <s v="904"/>
    <n v="6"/>
    <s v="MainWhse"/>
    <s v="Replenish"/>
    <n v="0"/>
  </r>
  <r>
    <x v="949"/>
    <s v="SKYY VODKA 80 PR. 1.75 L"/>
    <n v="0"/>
    <s v="BDC"/>
    <s v="Main Whse"/>
    <s v="Main"/>
    <s v="On Hold"/>
    <n v="512"/>
    <n v="0"/>
    <s v="Retail"/>
    <s v="Active"/>
    <s v="143"/>
    <s v="905"/>
    <n v="6"/>
    <s v="MainWhse"/>
    <s v="Replenish"/>
    <n v="0"/>
  </r>
  <r>
    <x v="950"/>
    <s v="SVEDKA VODKA - SWEDEN 80 PR. 1.75 L"/>
    <n v="0"/>
    <s v="BDC"/>
    <s v="Main Whse"/>
    <s v="Main"/>
    <s v="On Hold"/>
    <n v="540"/>
    <n v="0"/>
    <s v="Retail"/>
    <s v="Active"/>
    <s v="071"/>
    <s v="909"/>
    <n v="6"/>
    <s v="MainWhse"/>
    <s v="Replenish"/>
    <n v="0"/>
  </r>
  <r>
    <x v="951"/>
    <s v="BELVEDERE ORGANIC VODKA  80 PR. 1.75 L"/>
    <n v="77"/>
    <s v="BDC"/>
    <s v="Main Whse"/>
    <s v="Main"/>
    <s v="Available"/>
    <n v="96"/>
    <n v="0"/>
    <s v="Retail"/>
    <s v="Active"/>
    <s v="070"/>
    <s v="902"/>
    <n v="6"/>
    <s v="MainWhse"/>
    <s v="Replenish"/>
    <n v="0"/>
  </r>
  <r>
    <x v="952"/>
    <s v="JOSE CUERVO AUTHENTIC LIME MARGARITA 20 PR. 1.75 L"/>
    <n v="0"/>
    <s v="BDC"/>
    <s v="Main Whse"/>
    <s v="Main"/>
    <s v="On Hold"/>
    <n v="225"/>
    <n v="0"/>
    <s v="Retail"/>
    <s v="Active"/>
    <s v="170"/>
    <s v="916"/>
    <n v="6"/>
    <s v="MainWhse"/>
    <s v="Replenish"/>
    <n v="0"/>
  </r>
  <r>
    <x v="953"/>
    <s v="JOSE CUERVO AUTH. LlIME  LIGHT MARGARITA 20 PR. 1.75 L"/>
    <n v="0"/>
    <s v="BDC"/>
    <s v="Main Whse"/>
    <s v="Main"/>
    <s v="On Hold"/>
    <n v="150"/>
    <n v="0"/>
    <s v="Retail"/>
    <s v="Active"/>
    <s v="170"/>
    <s v="916"/>
    <n v="6"/>
    <s v="MainWhse"/>
    <s v="Replenish"/>
    <n v="0"/>
  </r>
  <r>
    <x v="954"/>
    <s v="REYKA VODKA- ICELAND 80 PR. 1.75 L"/>
    <n v="29"/>
    <s v="BDC"/>
    <s v="Main Whse"/>
    <s v="Main"/>
    <s v="Available"/>
    <n v="52"/>
    <n v="0"/>
    <s v="Retail"/>
    <s v="Active"/>
    <s v="135"/>
    <s v="901"/>
    <n v="6"/>
    <s v="MainWhse"/>
    <s v="Replenish"/>
    <n v="0"/>
  </r>
  <r>
    <x v="955"/>
    <s v="CASAMIGOS BLANCO TEQUILA 80 PR. 1.75 L"/>
    <n v="0"/>
    <s v="BDC"/>
    <s v="Main Whse"/>
    <s v="Main"/>
    <s v="On Hold"/>
    <n v="70"/>
    <n v="0"/>
    <s v="Retail"/>
    <s v="Active"/>
    <s v="049"/>
    <s v="904"/>
    <n v="3"/>
    <s v="MainWhse"/>
    <s v="Replenish"/>
    <n v="0"/>
  </r>
  <r>
    <x v="956"/>
    <s v="OLMECA ALTOS PLATA 80 PR. 1.75 L"/>
    <n v="0"/>
    <s v="BDC"/>
    <s v="Main Whse"/>
    <s v="Main"/>
    <s v="On Hold"/>
    <n v="104"/>
    <n v="0"/>
    <s v="Retail"/>
    <s v="Active"/>
    <s v="005"/>
    <s v="905"/>
    <n v="6"/>
    <s v="MainWhse"/>
    <s v="Replenish"/>
    <n v="0"/>
  </r>
  <r>
    <x v="957"/>
    <s v="OLMECA ALTOS REPOSADO TEQUILA 80 PR. 1.75 L"/>
    <n v="0"/>
    <s v="BDC"/>
    <s v="Main Whse"/>
    <s v="Main"/>
    <s v="On Hold"/>
    <n v="104"/>
    <n v="0"/>
    <s v="Retail"/>
    <s v="Active"/>
    <s v="005"/>
    <s v="905"/>
    <n v="6"/>
    <s v="MainWhse"/>
    <s v="Replenish"/>
    <n v="0"/>
  </r>
  <r>
    <x v="958"/>
    <s v="SOBIESKI VODKA- POLAND 80 PR. 1.75 L"/>
    <n v="0"/>
    <s v="BDC"/>
    <s v="Main Whse"/>
    <s v="Main"/>
    <s v="On Hold"/>
    <n v="48"/>
    <n v="0"/>
    <s v="Retail"/>
    <s v="Active"/>
    <s v="045"/>
    <s v="909"/>
    <n v="6"/>
    <s v="MainWhse"/>
    <s v="Replenish"/>
    <n v="0"/>
  </r>
  <r>
    <x v="959"/>
    <s v="FRIS VODKA PET 80 PR. 1.75 L"/>
    <n v="0"/>
    <s v="BDC"/>
    <s v="Main Whse"/>
    <s v="Main"/>
    <s v="On Hold"/>
    <n v="240"/>
    <n v="0"/>
    <s v="Retail"/>
    <s v="Active"/>
    <s v="071"/>
    <s v="909"/>
    <n v="6"/>
    <s v="MainWhse"/>
    <s v="Replenish"/>
    <n v="0"/>
  </r>
  <r>
    <x v="960"/>
    <s v="MARGARITAVILLE GOLD TEQUILA  80 PR. 1.75 L"/>
    <n v="0"/>
    <s v="BDC"/>
    <s v="Main Whse"/>
    <s v="Main"/>
    <s v="On Hold"/>
    <n v="130"/>
    <n v="0"/>
    <s v="Retail"/>
    <s v="Active"/>
    <s v="071"/>
    <s v="909"/>
    <n v="6"/>
    <s v="MainWhse"/>
    <s v="Replenish"/>
    <n v="0"/>
  </r>
  <r>
    <x v="961"/>
    <s v="EVERCLEAR GRAIN ALCOHOL PET 190 PR. 1.75 L"/>
    <n v="0"/>
    <s v="BDC"/>
    <s v="Main Whse"/>
    <s v="Main"/>
    <s v="On Hold"/>
    <n v="130"/>
    <n v="0"/>
    <s v="Retail"/>
    <s v="Active"/>
    <s v="033"/>
    <s v="901"/>
    <n v="6"/>
    <s v="MainWhse"/>
    <s v="Replenish"/>
    <n v="0"/>
  </r>
  <r>
    <x v="962"/>
    <s v="JOSE CUERVO AUTHEN. STRAWBERRY LIME MARGARITA 16 PR. 1.75 L"/>
    <n v="0"/>
    <s v="BDC"/>
    <s v="Main Whse"/>
    <s v="Main"/>
    <s v="On Hold"/>
    <n v="75"/>
    <n v="0"/>
    <s v="Retail"/>
    <s v="Active"/>
    <s v="170"/>
    <s v="916"/>
    <n v="6"/>
    <s v="MainWhse"/>
    <s v="Replenish"/>
    <n v="0"/>
  </r>
  <r>
    <x v="963"/>
    <s v="JOSE CUERVO GOLDEN MARGARITA 19 PR. 1.75 L"/>
    <n v="0"/>
    <s v="BDC"/>
    <s v="Main Whse"/>
    <s v="Main"/>
    <s v="On Hold"/>
    <n v="180"/>
    <n v="0"/>
    <s v="Retail"/>
    <s v="Active"/>
    <s v="170"/>
    <s v="916"/>
    <n v="6"/>
    <s v="MainWhse"/>
    <s v="Replenish"/>
    <n v="0"/>
  </r>
  <r>
    <x v="964"/>
    <s v="JOSE CUERVO LIGHT WHITE PEACH MARGARITA RTD 20 PR. 1.75 L"/>
    <n v="0"/>
    <s v="BDC"/>
    <s v="Main Whse"/>
    <s v="Main"/>
    <s v="On Hold"/>
    <n v="75"/>
    <n v="0"/>
    <s v="Retail"/>
    <s v="Active"/>
    <s v="170"/>
    <s v="916"/>
    <n v="6"/>
    <s v="MainWhse"/>
    <s v="Replenish"/>
    <n v="0"/>
  </r>
  <r>
    <x v="965"/>
    <s v="CAPTAIN MORGAN WHITE RUM PET- VIRGIN ISLANDS 80 PR. 1.75 L"/>
    <n v="0"/>
    <s v="BDC"/>
    <s v="Main Whse"/>
    <s v="Main"/>
    <s v="On Hold"/>
    <n v="80"/>
    <n v="0"/>
    <s v="Retail"/>
    <s v="Active"/>
    <s v="049"/>
    <s v="902"/>
    <n v="6"/>
    <s v="MainWhse"/>
    <s v="Replenish"/>
    <n v="0"/>
  </r>
  <r>
    <x v="966"/>
    <s v="BACARDI GOLD PET 80 PR. 1.75 L"/>
    <n v="0"/>
    <s v="BDC"/>
    <s v="Main Whse"/>
    <s v="Main"/>
    <s v="On Hold"/>
    <n v="150"/>
    <n v="0"/>
    <s v="Retail"/>
    <s v="Active"/>
    <s v="009"/>
    <s v="905"/>
    <n v="6"/>
    <s v="MainWhse"/>
    <s v="Replenish"/>
    <n v="0"/>
  </r>
  <r>
    <x v="967"/>
    <s v="PINNACLE PINEAPPLE VODKA- FRANCE 70 PR. 1.75 L"/>
    <n v="0"/>
    <s v="BDC"/>
    <s v="Main Whse"/>
    <s v="Main"/>
    <s v="On Hold"/>
    <n v="75"/>
    <n v="0"/>
    <s v="Retail"/>
    <s v="Active"/>
    <s v="063"/>
    <s v="904"/>
    <n v="6"/>
    <s v="MainWhse"/>
    <s v="Replenish"/>
    <n v="0"/>
  </r>
  <r>
    <x v="968"/>
    <s v="NEW AMSTERDAM PINEAPPLE VODKA 70 PR. 1.75 L"/>
    <n v="0"/>
    <s v="BDC"/>
    <s v="Main Whse"/>
    <s v="Main"/>
    <s v="On Hold"/>
    <n v="144"/>
    <n v="0"/>
    <s v="Retail"/>
    <s v="Active"/>
    <s v="124"/>
    <s v="901"/>
    <n v="6"/>
    <s v="MainWhse"/>
    <s v="Replenish"/>
    <n v="0"/>
  </r>
  <r>
    <x v="969"/>
    <s v="SMIRNOFF VODKA  PET 80 PR. 1.75 L"/>
    <n v="0"/>
    <s v="BDC"/>
    <s v="Main Whse"/>
    <s v="Main"/>
    <s v="On Hold"/>
    <n v="800"/>
    <n v="0"/>
    <s v="Retail"/>
    <s v="Active"/>
    <s v="049"/>
    <s v="902"/>
    <n v="6"/>
    <s v="MainWhse"/>
    <s v="Replenish"/>
    <n v="0"/>
  </r>
  <r>
    <x v="970"/>
    <s v="SMIRNOFF ORANGE VODKA PET 70 PR. 1.75 L"/>
    <n v="43"/>
    <s v="BDC"/>
    <s v="Main Whse"/>
    <s v="Main"/>
    <s v="On Hold"/>
    <n v="70"/>
    <n v="0"/>
    <s v="Retail"/>
    <s v="Active"/>
    <s v="049"/>
    <s v="902"/>
    <n v="6"/>
    <s v="MainWhse"/>
    <s v="Replenish"/>
    <n v="0"/>
  </r>
  <r>
    <x v="971"/>
    <s v="SMIRNOFF GREEN APPLE VODKA PET 70 PR. 1.75 L"/>
    <n v="0"/>
    <s v="BDC"/>
    <s v="Main Whse"/>
    <s v="Main"/>
    <s v="On Hold"/>
    <n v="60"/>
    <n v="0"/>
    <s v="Retail"/>
    <s v="Active"/>
    <s v="049"/>
    <s v="902"/>
    <n v="6"/>
    <s v="MainWhse"/>
    <s v="Replenish"/>
    <n v="0"/>
  </r>
  <r>
    <x v="972"/>
    <s v="GREY GOOSE VODKA- FRANCE 80 PR. 1.75 L"/>
    <n v="96"/>
    <s v="BDC"/>
    <s v="Main Whse"/>
    <s v="Main"/>
    <s v="Available"/>
    <n v="96"/>
    <n v="0"/>
    <s v="Retail"/>
    <s v="Active"/>
    <s v="009"/>
    <s v="905"/>
    <n v="6"/>
    <s v="MainWhse"/>
    <s v="Replenish"/>
    <n v="0"/>
  </r>
  <r>
    <x v="972"/>
    <s v="GREY GOOSE VODKA- FRANCE 80 PR. 1.75 L"/>
    <n v="0"/>
    <s v="BDC"/>
    <s v="Main Whse"/>
    <s v="Main"/>
    <s v="On Hold"/>
    <n v="432"/>
    <n v="0"/>
    <s v="Retail"/>
    <s v="Active"/>
    <s v="009"/>
    <s v="905"/>
    <n v="6"/>
    <s v="MainWhse"/>
    <s v="Replenish"/>
    <n v="0"/>
  </r>
  <r>
    <x v="973"/>
    <s v="CROWN ROYAL REGAL APPLE CANADIAN WHISKY 70 PR. 1.75 L"/>
    <n v="0"/>
    <s v="BDC"/>
    <s v="Main Whse"/>
    <s v="Main"/>
    <s v="On Hold"/>
    <n v="744"/>
    <n v="0"/>
    <s v="Retail"/>
    <s v="Active"/>
    <s v="049"/>
    <s v="902"/>
    <n v="6"/>
    <s v="MainWhse"/>
    <s v="Replenish"/>
    <n v="0"/>
  </r>
  <r>
    <x v="974"/>
    <s v="HORNITOS PLATA TEQUILA 80 PR. 1.75 L"/>
    <n v="0"/>
    <s v="BDC"/>
    <s v="Main Whse"/>
    <s v="Main"/>
    <s v="On Hold"/>
    <n v="180"/>
    <n v="0"/>
    <s v="Retail"/>
    <s v="Active"/>
    <s v="063"/>
    <s v="904"/>
    <n v="6"/>
    <s v="MainWhse"/>
    <s v="Replenish"/>
    <n v="0"/>
  </r>
  <r>
    <x v="975"/>
    <s v="CAPTAIN MORGAN LONG ISLAND ICE TEA 34 PR. 1.75 L"/>
    <n v="0"/>
    <s v="BDC"/>
    <s v="Main Whse"/>
    <s v="Main"/>
    <s v="On Hold"/>
    <n v="80"/>
    <n v="0"/>
    <s v="Retail"/>
    <s v="Active"/>
    <s v="049"/>
    <s v="902"/>
    <n v="6"/>
    <s v="MainWhse"/>
    <s v="Replenish"/>
    <n v="0"/>
  </r>
  <r>
    <x v="976"/>
    <s v="1800 ULTIMATE PEACH MARGARITA RTD 20 PR. 1.75 L"/>
    <n v="0"/>
    <s v="BDC"/>
    <s v="Main Whse"/>
    <s v="Main"/>
    <s v="On Hold"/>
    <n v="96"/>
    <n v="0"/>
    <s v="Retail"/>
    <s v="Active"/>
    <s v="170"/>
    <s v="916"/>
    <n v="6"/>
    <s v="MainWhse"/>
    <s v="Replenish"/>
    <n v="0"/>
  </r>
  <r>
    <x v="977"/>
    <s v="PLATINUM 7X VODKA 80 PR. 1.75 L"/>
    <n v="0"/>
    <s v="BDC"/>
    <s v="Main Whse"/>
    <s v="Main"/>
    <s v="On Hold"/>
    <n v="2175"/>
    <n v="0"/>
    <s v="Retail"/>
    <s v="Active"/>
    <s v="071"/>
    <s v="909"/>
    <n v="6"/>
    <s v="MainWhse"/>
    <s v="Replenish"/>
    <n v="0"/>
  </r>
  <r>
    <x v="978"/>
    <s v="SEAGRAM'S DISTILLERS RSV GIN 94 PR. 1.75 L"/>
    <n v="0"/>
    <s v="BDC"/>
    <s v="Main Whse"/>
    <s v="Main"/>
    <s v="On Hold"/>
    <n v="120"/>
    <n v="0"/>
    <s v="Retail"/>
    <s v="Active"/>
    <s v="005"/>
    <s v="905"/>
    <n v="6"/>
    <s v="MainWhse"/>
    <s v="Replenish"/>
    <n v="0"/>
  </r>
  <r>
    <x v="979"/>
    <s v="THREE OLIVES VODKA- ENGLAND 80 PR. 1.75 L"/>
    <n v="0"/>
    <s v="BDC"/>
    <s v="Main Whse"/>
    <s v="Main"/>
    <s v="On Hold"/>
    <n v="144"/>
    <n v="0"/>
    <s v="Retail"/>
    <s v="Active"/>
    <s v="170"/>
    <s v="916"/>
    <n v="6"/>
    <s v="MainWhse"/>
    <s v="Replenish"/>
    <n v="0"/>
  </r>
  <r>
    <x v="980"/>
    <s v="1800 ULTIMATE RTD MARGARITA 20 PR. 1.75 L"/>
    <n v="0"/>
    <s v="BDC"/>
    <s v="Main Whse"/>
    <s v="Main"/>
    <s v="On Hold"/>
    <n v="144"/>
    <n v="0"/>
    <s v="Retail"/>
    <s v="Active"/>
    <s v="170"/>
    <s v="916"/>
    <n v="6"/>
    <s v="MainWhse"/>
    <s v="Replenish"/>
    <n v="0"/>
  </r>
  <r>
    <x v="981"/>
    <s v="DEEP EDDY LEMON VODKA 70 PR. 1.75 L"/>
    <n v="0"/>
    <s v="BDC"/>
    <s v="Main Whse"/>
    <s v="Main"/>
    <s v="On Hold"/>
    <n v="240"/>
    <n v="0"/>
    <s v="Retail"/>
    <s v="Active"/>
    <s v="102"/>
    <s v="905"/>
    <n v="6"/>
    <s v="MainWhse"/>
    <s v="Replenish"/>
    <n v="0"/>
  </r>
  <r>
    <x v="982"/>
    <s v="WOODFORD RESERVE BOURBON  90 PR. 1.75 L"/>
    <n v="0"/>
    <s v="BDC"/>
    <s v="Main Whse"/>
    <s v="Main"/>
    <s v="On Hold"/>
    <n v="294"/>
    <n v="0"/>
    <s v="Retail"/>
    <s v="Active"/>
    <s v="109"/>
    <s v="909"/>
    <n v="6"/>
    <s v="MainWhse"/>
    <s v="Replenish"/>
    <n v="0"/>
  </r>
  <r>
    <x v="983"/>
    <s v="CORAZON BLANCO TEQUILA 80PR 1.75ML"/>
    <n v="56"/>
    <s v="BDC"/>
    <s v="Main Whse"/>
    <s v="Main"/>
    <s v="On Hold"/>
    <n v="56"/>
    <n v="0"/>
    <s v="Retail"/>
    <s v="Active"/>
    <s v="071"/>
    <s v="909"/>
    <n v="6"/>
    <s v="MainWhse"/>
    <s v="Replenish"/>
    <n v="0"/>
  </r>
  <r>
    <x v="984"/>
    <s v="JIM BEAM APPLE WHISKEY 70 PR. 1.75 L"/>
    <n v="0"/>
    <s v="BDC"/>
    <s v="Main Whse"/>
    <s v="Main"/>
    <s v="On Hold"/>
    <n v="104"/>
    <n v="0"/>
    <s v="Retail"/>
    <s v="Active"/>
    <s v="063"/>
    <s v="904"/>
    <n v="6"/>
    <s v="MainWhse"/>
    <s v="Replenish"/>
    <n v="0"/>
  </r>
  <r>
    <x v="985"/>
    <s v="ESPOLON REPOSADO 80PR 1.75ML"/>
    <n v="0"/>
    <s v="BDC"/>
    <s v="Main Whse"/>
    <s v="Main"/>
    <s v="On Hold"/>
    <n v="40"/>
    <n v="0"/>
    <s v="Retail"/>
    <s v="Active"/>
    <s v="143"/>
    <s v="905"/>
    <n v="6"/>
    <s v="MainWhse"/>
    <s v="Replenish"/>
    <n v="0"/>
  </r>
  <r>
    <x v="986"/>
    <s v="DEEP EDDY VODKA 80 PR. 1.75 L"/>
    <n v="0"/>
    <s v="BDC"/>
    <s v="Main Whse"/>
    <s v="Main"/>
    <s v="On Hold"/>
    <n v="60"/>
    <n v="0"/>
    <s v="Retail"/>
    <s v="Active"/>
    <s v="102"/>
    <s v="905"/>
    <n v="6"/>
    <s v="MainWhse"/>
    <s v="Replenish"/>
    <n v="0"/>
  </r>
  <r>
    <x v="987"/>
    <s v="CHI CHI'S PINEAPPLE MARGARITA 20 PR. 1.75 L"/>
    <n v="0"/>
    <s v="BDC"/>
    <s v="Main Whse"/>
    <s v="Main"/>
    <s v="On Hold"/>
    <n v="60"/>
    <n v="0"/>
    <s v="Retail"/>
    <s v="Active"/>
    <s v="071"/>
    <s v="909"/>
    <n v="6"/>
    <s v="MainWhse"/>
    <s v="Replenish"/>
    <n v="0"/>
  </r>
  <r>
    <x v="988"/>
    <s v="BULLEIT BOURBON 90 PR. 1.75 L"/>
    <n v="0"/>
    <s v="BDC"/>
    <s v="Main Whse"/>
    <s v="Main"/>
    <s v="On Hold"/>
    <n v="120"/>
    <n v="0"/>
    <s v="Retail"/>
    <s v="Active"/>
    <s v="049"/>
    <s v="902"/>
    <n v="6"/>
    <s v="MainWhse"/>
    <s v="Replenish"/>
    <n v="0"/>
  </r>
  <r>
    <x v="989"/>
    <s v="REDMONT VODKA 80 PR. 1.75L"/>
    <n v="0"/>
    <s v="BDC"/>
    <s v="Main Whse"/>
    <s v="Main"/>
    <s v="On Hold"/>
    <n v="96"/>
    <n v="0"/>
    <s v="Retail"/>
    <s v="Active"/>
    <s v="268"/>
    <s v="905"/>
    <n v="6"/>
    <s v="MainWhse"/>
    <s v="Replenish"/>
    <n v="0"/>
  </r>
  <r>
    <x v="990"/>
    <s v="LUNAZUL BLANCO TEQUILA 80 PR. 1.75 L"/>
    <n v="504"/>
    <s v="BDC"/>
    <s v="Main Whse"/>
    <s v="Main"/>
    <s v="Available"/>
    <n v="504"/>
    <n v="0"/>
    <s v="Retail"/>
    <s v="Active"/>
    <s v="102"/>
    <s v="905"/>
    <n v="6"/>
    <s v="MainWhse"/>
    <s v="Replenish"/>
    <n v="0"/>
  </r>
  <r>
    <x v="991"/>
    <s v="LARCENY BOURBON WHISKEY 92 PR. 1.75 L"/>
    <n v="0"/>
    <s v="BDC"/>
    <s v="Main Whse"/>
    <s v="Main"/>
    <s v="On Hold"/>
    <n v="60"/>
    <n v="0"/>
    <s v="Retail"/>
    <s v="Active"/>
    <s v="102"/>
    <s v="905"/>
    <n v="6"/>
    <s v="MainWhse"/>
    <s v="Replenish"/>
    <n v="0"/>
  </r>
  <r>
    <x v="992"/>
    <s v="EVAN WILLIAMS BIB WHITE LABEL100 PR 1.75 L"/>
    <n v="0"/>
    <s v="BDC"/>
    <s v="Main Whse"/>
    <s v="Main"/>
    <s v="On Hold"/>
    <n v="420"/>
    <n v="0"/>
    <s v="Retail"/>
    <s v="Active"/>
    <s v="102"/>
    <s v="905"/>
    <n v="6"/>
    <s v="MainWhse"/>
    <s v="Replenish"/>
    <n v="0"/>
  </r>
  <r>
    <x v="993"/>
    <s v="1800 SILVER TEQUILA  80 PR. 1.75 L"/>
    <n v="0"/>
    <s v="BDC"/>
    <s v="Main Whse"/>
    <s v="Main"/>
    <s v="On Hold"/>
    <n v="432"/>
    <n v="0"/>
    <s v="Retail"/>
    <s v="Active"/>
    <s v="170"/>
    <s v="916"/>
    <n v="6"/>
    <s v="MainWhse"/>
    <s v="Replenish"/>
    <n v="0"/>
  </r>
  <r>
    <x v="994"/>
    <s v="BACARDI LIGHT RUM PET 80 PR. 1.75 L"/>
    <n v="0"/>
    <s v="BDC"/>
    <s v="Main Whse"/>
    <s v="Main"/>
    <s v="On Hold"/>
    <n v="525"/>
    <n v="0"/>
    <s v="Retail"/>
    <s v="Active"/>
    <s v="009"/>
    <s v="905"/>
    <n v="6"/>
    <s v="MainWhse"/>
    <s v="Replenish"/>
    <n v="0"/>
  </r>
  <r>
    <x v="995"/>
    <s v="PEARL VODKA PET 80 PR. 1.75 L"/>
    <n v="0"/>
    <s v="BDC"/>
    <s v="Main Whse"/>
    <s v="Main"/>
    <s v="On Hold"/>
    <n v="130"/>
    <n v="0"/>
    <s v="Retail"/>
    <s v="Active"/>
    <s v="033"/>
    <s v="901"/>
    <n v="6"/>
    <s v="MainWhse"/>
    <s v="Replenish"/>
    <n v="0"/>
  </r>
  <r>
    <x v="996"/>
    <s v="PATRON SILVER TEQUILA 80 PR. 1.75 L"/>
    <n v="0"/>
    <s v="BDC"/>
    <s v="Main Whse"/>
    <s v="Main"/>
    <s v="On Hold"/>
    <n v="560"/>
    <n v="0"/>
    <s v="Retail"/>
    <s v="Active"/>
    <s v="009"/>
    <s v="905"/>
    <n v="3"/>
    <s v="MainWhse"/>
    <s v="Replenish"/>
    <n v="0"/>
  </r>
  <r>
    <x v="997"/>
    <s v="JIM BEAM VANILLA BOURBON WHISKEY 70 PR. 1.75 L"/>
    <n v="0"/>
    <s v="BDC"/>
    <s v="Main Whse"/>
    <s v="Main"/>
    <s v="On Hold"/>
    <n v="52"/>
    <n v="0"/>
    <s v="Retail"/>
    <s v="Active"/>
    <s v="063"/>
    <s v="904"/>
    <n v="6"/>
    <s v="MainWhse"/>
    <s v="Replenish"/>
    <n v="0"/>
  </r>
  <r>
    <x v="998"/>
    <s v="M.O.M. LITE MARGARITA MIX 2 PR. 1.75 L"/>
    <n v="118"/>
    <s v="BDC"/>
    <s v="Main Whse"/>
    <s v="Main"/>
    <s v="Available"/>
    <n v="120"/>
    <n v="0"/>
    <s v="Retail"/>
    <s v="Active"/>
    <s v="182"/>
    <s v="901"/>
    <n v="6"/>
    <s v="MainWhse"/>
    <s v="Replenish"/>
    <n v="0"/>
  </r>
  <r>
    <x v="999"/>
    <s v="M.O.M. STRAWBERRY DAIQUIRI MIX 2 PR. 1.75 L"/>
    <n v="56"/>
    <s v="BDC"/>
    <s v="Main Whse"/>
    <s v="Main"/>
    <s v="Available"/>
    <n v="60"/>
    <n v="0"/>
    <s v="Retail"/>
    <s v="Active"/>
    <s v="182"/>
    <s v="901"/>
    <n v="6"/>
    <s v="MainWhse"/>
    <s v="Replenish"/>
    <n v="0"/>
  </r>
  <r>
    <x v="1000"/>
    <s v="JOSE CUERVO MARGARITA MIX 2 PR. 1.75 L"/>
    <n v="0"/>
    <s v="BDC"/>
    <s v="Main Whse"/>
    <s v="Main"/>
    <s v="On Hold"/>
    <n v="225"/>
    <n v="0"/>
    <s v="Retail"/>
    <s v="Active"/>
    <s v="170"/>
    <s v="916"/>
    <n v="6"/>
    <s v="MainWhse"/>
    <s v="Replenish"/>
    <n v="0"/>
  </r>
  <r>
    <x v="1001"/>
    <s v="M.O.M. BLOODY MARY MIX 2 PR. 1.75 L"/>
    <n v="118"/>
    <s v="BDC"/>
    <s v="Main Whse"/>
    <s v="Main"/>
    <s v="Available"/>
    <n v="120"/>
    <n v="0"/>
    <s v="Retail"/>
    <s v="Active"/>
    <s v="182"/>
    <s v="901"/>
    <n v="6"/>
    <s v="MainWhse"/>
    <s v="Replenish"/>
    <n v="0"/>
  </r>
  <r>
    <x v="1002"/>
    <s v="M.O.M. MARGARITA MIX 2 PR. 1.75 L"/>
    <n v="120"/>
    <s v="BDC"/>
    <s v="Main Whse"/>
    <s v="Main"/>
    <s v="Available"/>
    <n v="120"/>
    <n v="0"/>
    <s v="Retail"/>
    <s v="Active"/>
    <s v="182"/>
    <s v="901"/>
    <n v="6"/>
    <s v="MainWhse"/>
    <s v="Replenish"/>
    <n v="0"/>
  </r>
  <r>
    <x v="1003"/>
    <s v="M.O.M. PINA COLADA MIX 2 PR. 1.75 L"/>
    <n v="58"/>
    <s v="BDC"/>
    <s v="Main Whse"/>
    <s v="Main"/>
    <s v="Available"/>
    <n v="60"/>
    <n v="0"/>
    <s v="Retail"/>
    <s v="Active"/>
    <s v="182"/>
    <s v="901"/>
    <n v="6"/>
    <s v="MainWhse"/>
    <s v="Replenish"/>
    <n v="0"/>
  </r>
  <r>
    <x v="1004"/>
    <s v="M.O.M. SWEET N SOUR MIX 2 PR. 1.75 L"/>
    <n v="120"/>
    <s v="BDC"/>
    <s v="Main Whse"/>
    <s v="Main"/>
    <s v="Available"/>
    <n v="120"/>
    <n v="0"/>
    <s v="Retail"/>
    <s v="Active"/>
    <s v="182"/>
    <s v="901"/>
    <n v="6"/>
    <s v="MainWhse"/>
    <s v="Replenish"/>
    <n v="0"/>
  </r>
  <r>
    <x v="1005"/>
    <s v="EVAN WILLIAMS 1783 90 PR.1.75 L"/>
    <n v="0"/>
    <s v="BDC"/>
    <s v="Main Whse"/>
    <s v="Main"/>
    <s v="On Hold"/>
    <n v="65"/>
    <n v="0"/>
    <s v="Retail"/>
    <s v="Active"/>
    <s v="102"/>
    <s v="905"/>
    <n v="6"/>
    <s v="MainWhse"/>
    <s v="Replenish"/>
    <n v="0"/>
  </r>
  <r>
    <x v="1006"/>
    <s v="1792 SMALL BATCH BOURBON 93 PR. 1.75 L"/>
    <n v="41"/>
    <s v="BDC"/>
    <s v="Main Whse"/>
    <s v="Main"/>
    <s v="Available"/>
    <n v="42"/>
    <n v="0"/>
    <s v="Retail"/>
    <s v="Active"/>
    <s v="071"/>
    <s v="905"/>
    <n v="3"/>
    <s v="MainWhse"/>
    <s v="Replenish"/>
    <n v="0"/>
  </r>
  <r>
    <x v="1007"/>
    <s v="FIREBALL CINNAMON WHISKEY PET 66 PR. 1.75 L"/>
    <n v="0"/>
    <s v="BDC"/>
    <s v="Main Whse"/>
    <s v="Main"/>
    <s v="On Hold"/>
    <n v="336"/>
    <n v="0"/>
    <s v="Wholesale"/>
    <s v="Active"/>
    <s v="071"/>
    <s v="909"/>
    <n v="6"/>
    <s v="MainWhse"/>
    <s v="Replenish"/>
    <n v="0"/>
  </r>
  <r>
    <x v="1008"/>
    <s v="CROWN ROYAL PEACH CANADIAN WHISKEY 70PR 1.75ML"/>
    <n v="0"/>
    <s v="BDC"/>
    <s v="Main Whse"/>
    <s v="Main"/>
    <s v="On Hold"/>
    <n v="145"/>
    <n v="0"/>
    <s v="Retail"/>
    <s v="Active"/>
    <s v="049"/>
    <s v="902"/>
    <n v="6"/>
    <s v="MainWhse"/>
    <s v="Replenish"/>
    <n v="0"/>
  </r>
  <r>
    <x v="1009"/>
    <s v="JIM BEAM PEACH WHISKEY 65 PR. 1.75 L"/>
    <n v="8.1666670000000003"/>
    <s v="BDC"/>
    <s v="Main Whse"/>
    <s v="Main"/>
    <s v="On Hold"/>
    <n v="52"/>
    <n v="0"/>
    <s v="Retail"/>
    <s v="Active"/>
    <s v="063"/>
    <s v="904"/>
    <n v="6"/>
    <s v="MainWhse"/>
    <s v="Replenish"/>
    <n v="0"/>
  </r>
  <r>
    <x v="1010"/>
    <s v="REBEL 100 BOURBON 100PR 1.75ML"/>
    <n v="0"/>
    <s v="BDC"/>
    <s v="Main Whse"/>
    <s v="Main"/>
    <s v="On Hold"/>
    <n v="65"/>
    <n v="0"/>
    <s v="Retail"/>
    <s v="Active"/>
    <s v="033"/>
    <s v="901"/>
    <n v="6"/>
    <s v="MainWhse"/>
    <s v="Replenish"/>
    <n v="0"/>
  </r>
  <r>
    <x v="1011"/>
    <s v="RAIN VODKA 80 PR. 1.75 L"/>
    <n v="0"/>
    <s v="BDC"/>
    <s v="Main Whse"/>
    <s v="Main"/>
    <s v="On Hold"/>
    <n v="480"/>
    <n v="0"/>
    <s v="Retail"/>
    <s v="Active"/>
    <s v="045"/>
    <s v="901"/>
    <n v="6"/>
    <s v="MainWhse"/>
    <s v="Replenish"/>
    <n v="0"/>
  </r>
  <r>
    <x v="1012"/>
    <s v="NEW AMSTERDAM PINK WHITNEY VODKA 60PR 1.75ML"/>
    <n v="0"/>
    <s v="BDC"/>
    <s v="Main Whse"/>
    <s v="Main"/>
    <s v="On Hold"/>
    <n v="144"/>
    <n v="0"/>
    <s v="Retail"/>
    <s v="Active"/>
    <s v="124"/>
    <s v="901"/>
    <n v="6"/>
    <s v="MainWhse"/>
    <s v="Replenish"/>
    <n v="0"/>
  </r>
  <r>
    <x v="1013"/>
    <s v="TEREMANA BLANCO TEQUILA 80PR 1.75ML"/>
    <n v="0"/>
    <s v="BDC"/>
    <s v="Main Whse"/>
    <s v="Main"/>
    <s v="On Hold"/>
    <n v="104"/>
    <n v="0"/>
    <s v="Retail"/>
    <s v="Active"/>
    <s v="116"/>
    <s v="905"/>
    <n v="6"/>
    <s v="MainWhse"/>
    <s v="Replenish"/>
    <n v="0"/>
  </r>
  <r>
    <x v="1014"/>
    <s v="TEREMANA REPOSADO TEQUILA 80PR 1.75ML"/>
    <n v="0"/>
    <s v="BDC"/>
    <s v="Main Whse"/>
    <s v="Main"/>
    <s v="On Hold"/>
    <n v="143"/>
    <n v="0"/>
    <s v="Retail"/>
    <s v="Active"/>
    <s v="116"/>
    <s v="905"/>
    <n v="6"/>
    <s v="MainWhse"/>
    <s v="Replenish"/>
    <n v="0"/>
  </r>
  <r>
    <x v="1015"/>
    <s v="ELIJAH CRAIG RYE WHISKEY 94 PR. 1.75 L"/>
    <n v="0"/>
    <s v="BDC"/>
    <s v="Main Whse"/>
    <s v="Main"/>
    <s v="On Hold"/>
    <n v="50"/>
    <n v="0"/>
    <s v="Retail"/>
    <s v="Active"/>
    <s v="102"/>
    <s v="905"/>
    <n v="6"/>
    <s v="MainWhse"/>
    <s v="Replenish"/>
    <n v="0"/>
  </r>
  <r>
    <x v="1016"/>
    <s v="1800 ULTIMATE STRAWBERRY MARGARITA PET  40 PR. 1.75 L"/>
    <n v="0"/>
    <s v="BDC"/>
    <s v="Main Whse"/>
    <s v="Main"/>
    <s v="On Hold"/>
    <n v="96"/>
    <n v="0"/>
    <s v="Retail"/>
    <s v="Active"/>
    <s v="170"/>
    <s v="916"/>
    <n v="6"/>
    <s v="MainWhse"/>
    <s v="Replenish"/>
    <n v="0"/>
  </r>
  <r>
    <x v="1017"/>
    <s v="PLATINUM 10X VODKA 80 1.75ML"/>
    <n v="48"/>
    <s v="BDC"/>
    <s v="Main Whse"/>
    <s v="Main"/>
    <s v="Dispose"/>
    <n v="48"/>
    <n v="0"/>
    <s v="Wholesale"/>
    <s v="Active"/>
    <s v="071"/>
    <s v="909"/>
    <n v="6"/>
    <s v="MainWhse"/>
    <s v="Replenish"/>
    <n v="0"/>
  </r>
  <r>
    <x v="1017"/>
    <s v="PLATINUM 10X VODKA 80 1.75ML"/>
    <n v="0"/>
    <s v="BDC"/>
    <s v="Main Whse"/>
    <s v="Main"/>
    <s v="On Hold"/>
    <n v="60"/>
    <n v="0"/>
    <s v="Wholesale"/>
    <s v="Active"/>
    <s v="071"/>
    <s v="909"/>
    <n v="6"/>
    <s v="MainWhse"/>
    <s v="Replenish"/>
    <n v="0"/>
  </r>
  <r>
    <x v="1018"/>
    <s v="JUAREZ GOLD DSS 80 PR. 1.75 L"/>
    <n v="0"/>
    <s v="BDC"/>
    <s v="Main Whse"/>
    <s v="Main"/>
    <s v="On Hold"/>
    <n v="260"/>
    <n v="0"/>
    <s v="Wholesale bottle"/>
    <s v="Active"/>
    <s v="033"/>
    <s v="901"/>
    <n v="6"/>
    <s v="MainWhse"/>
    <s v="Replenish"/>
    <n v="0"/>
  </r>
  <r>
    <x v="1019"/>
    <s v="MI CAMPO REPOSADO TEQUILA 100PR 1.75ML"/>
    <n v="77"/>
    <s v="BDC"/>
    <s v="Main Whse"/>
    <s v="Main"/>
    <s v="Available"/>
    <n v="78"/>
    <n v="0"/>
    <s v="Retail"/>
    <s v="Active"/>
    <s v="125"/>
    <s v="904"/>
    <n v="3"/>
    <s v="MainWhse"/>
    <s v="Replenish"/>
    <n v="0"/>
  </r>
  <r>
    <x v="1020"/>
    <s v="WHEATLEY VODKA 82PR 1.75ML"/>
    <n v="0"/>
    <s v="BDC"/>
    <s v="Main Whse"/>
    <s v="Main"/>
    <s v="On Hold"/>
    <n v="84"/>
    <n v="0"/>
    <s v="Retail"/>
    <s v="Active"/>
    <s v="071"/>
    <s v="909"/>
    <n v="6"/>
    <s v="MainWhse"/>
    <s v="Replenish"/>
    <n v="0"/>
  </r>
  <r>
    <x v="1021"/>
    <s v="MAKER'S MARK TRAY PACK 90 PR. 1.75 L"/>
    <n v="0"/>
    <s v="BDC"/>
    <s v="Main Whse"/>
    <s v="Main"/>
    <s v="On Hold"/>
    <n v="80"/>
    <n v="0"/>
    <s v="Wholesale bottle"/>
    <s v="Active"/>
    <s v="063"/>
    <s v="904"/>
    <n v="6"/>
    <s v="MainWhse"/>
    <s v="PrivLabel"/>
    <n v="0"/>
  </r>
  <r>
    <x v="1022"/>
    <s v="KIRKLAND SIG. GOLDEN MARGARITA 25 PR. 1.75 L"/>
    <n v="0"/>
    <s v="BDC"/>
    <s v="Main Whse"/>
    <s v="Main"/>
    <s v="Available"/>
    <n v="120"/>
    <n v="0"/>
    <s v="Wholesale bottle"/>
    <s v="Active"/>
    <s v="096"/>
    <s v="901"/>
    <n v="6"/>
    <s v="MainWhse"/>
    <s v="PrivLabel"/>
    <n v="0"/>
  </r>
  <r>
    <x v="1022"/>
    <s v="KIRKLAND SIG. GOLDEN MARGARITA 25 PR. 1.75 L"/>
    <n v="0"/>
    <s v="BDC"/>
    <s v="Main Whse"/>
    <s v="Main"/>
    <s v="On Hold"/>
    <n v="480"/>
    <n v="0"/>
    <s v="Wholesale bottle"/>
    <s v="Active"/>
    <s v="096"/>
    <s v="901"/>
    <n v="6"/>
    <s v="MainWhse"/>
    <s v="PrivLabel"/>
    <n v="0"/>
  </r>
  <r>
    <x v="1023"/>
    <s v="KIRKLAND SIGNATURE AMERICAN VODKA 80 PR. 1.75 L"/>
    <n v="840"/>
    <s v="BDC"/>
    <s v="Main Whse"/>
    <s v="Main"/>
    <s v="Available"/>
    <n v="840"/>
    <n v="0"/>
    <s v="Wholesale bottle"/>
    <s v="Active"/>
    <s v="096"/>
    <s v="901"/>
    <n v="6"/>
    <s v="MainWhse"/>
    <s v="PrivLabel"/>
    <n v="0"/>
  </r>
  <r>
    <x v="1023"/>
    <s v="KIRKLAND SIGNATURE AMERICAN VODKA 80 PR. 1.75 L"/>
    <n v="0"/>
    <s v="BDC"/>
    <s v="Main Whse"/>
    <s v="Main"/>
    <s v="On Hold"/>
    <n v="1020"/>
    <n v="0"/>
    <s v="Wholesale bottle"/>
    <s v="Active"/>
    <s v="096"/>
    <s v="901"/>
    <n v="6"/>
    <s v="MainWhse"/>
    <s v="PrivLabel"/>
    <n v="0"/>
  </r>
  <r>
    <x v="1024"/>
    <s v="KIRKLAND SIGNATURE CANADIAN WHISKY 80 PR. 1.75 L"/>
    <n v="0"/>
    <s v="BDC"/>
    <s v="Main Whse"/>
    <s v="Main"/>
    <s v="On Hold"/>
    <n v="240"/>
    <n v="0"/>
    <s v="Wholesale bottle"/>
    <s v="Active"/>
    <s v="071"/>
    <s v="909"/>
    <n v="6"/>
    <s v="MainWhse"/>
    <s v="PrivLabel"/>
    <n v="0"/>
  </r>
  <r>
    <x v="1025"/>
    <s v="KIRKLAND SIGNATURE BLANCO TEQUILA 80PR 1.75ML"/>
    <n v="0"/>
    <s v="BDC"/>
    <s v="Main Whse"/>
    <s v="Main"/>
    <s v="On Hold"/>
    <n v="78"/>
    <n v="0"/>
    <s v="Wholesale bottle"/>
    <s v="Active"/>
    <s v="286"/>
    <s v=""/>
    <n v="6"/>
    <s v="MainWhse"/>
    <s v="PrivLabel"/>
    <n v="0"/>
  </r>
  <r>
    <x v="1026"/>
    <s v="WELLSLEY FARMS IRISH WHISKEY 80PR 1.75ML"/>
    <n v="80"/>
    <s v="BDC"/>
    <s v="Main Whse"/>
    <s v="Main"/>
    <s v="Available"/>
    <n v="80"/>
    <n v="0"/>
    <s v="Wholesale"/>
    <s v="Active"/>
    <s v="082"/>
    <s v="905"/>
    <n v="6"/>
    <s v="MainWhse"/>
    <s v="PrivLabel"/>
    <n v="0"/>
  </r>
  <r>
    <x v="1027"/>
    <s v="WELLSLEY FARMS CANADIAN WHISKEY 80PR 1.75ML"/>
    <n v="80"/>
    <s v="BDC"/>
    <s v="Main Whse"/>
    <s v="Main"/>
    <s v="Available"/>
    <n v="80"/>
    <n v="0"/>
    <s v="Wholesale"/>
    <s v="Active"/>
    <s v="082"/>
    <s v="905"/>
    <n v="6"/>
    <s v="MainWhse"/>
    <s v="PrivLabel"/>
    <n v="0"/>
  </r>
  <r>
    <x v="1028"/>
    <s v="WELLSLEY FARMS VODKA 80PR 1.75ML"/>
    <n v="160"/>
    <s v="BDC"/>
    <s v="Main Whse"/>
    <s v="Main"/>
    <s v="Available"/>
    <n v="160"/>
    <n v="0"/>
    <s v="Wholesale"/>
    <s v="Active"/>
    <s v="082"/>
    <s v="905"/>
    <n v="6"/>
    <s v="MainWhse"/>
    <s v="PrivLabel"/>
    <n v="0"/>
  </r>
  <r>
    <x v="1028"/>
    <s v="WELLSLEY FARMS VODKA 80PR 1.75ML"/>
    <n v="0"/>
    <s v="BDC"/>
    <s v="Main Whse"/>
    <s v="Main"/>
    <s v="On Hold"/>
    <n v="40"/>
    <n v="0"/>
    <s v="Wholesale"/>
    <s v="Active"/>
    <s v="082"/>
    <s v="905"/>
    <n v="6"/>
    <s v="MainWhse"/>
    <s v="PrivLabel"/>
    <n v="0"/>
  </r>
  <r>
    <x v="1029"/>
    <s v="TRAVELLER WHISKEY BLEND NO 40 90PR 1.75ML"/>
    <n v="0"/>
    <s v="BDC"/>
    <s v="Main Whse"/>
    <s v="Main"/>
    <s v="On Hold"/>
    <n v="20"/>
    <n v="0"/>
    <s v="Retail"/>
    <s v="Active"/>
    <s v="071"/>
    <s v="909"/>
    <n v="6"/>
    <s v="MainWhse"/>
    <s v="Replenish"/>
    <n v="0"/>
  </r>
  <r>
    <x v="1030"/>
    <s v="JOSE CUERVO AUTHENTIC DOUBLE STRENGTH MARGARITA 80PR 1.75ML"/>
    <n v="0"/>
    <s v="BDC"/>
    <s v="Main Whse"/>
    <s v="Main"/>
    <s v="On Hold"/>
    <n v="150"/>
    <n v="0"/>
    <s v="Retail"/>
    <s v="Active"/>
    <s v="170"/>
    <s v="916"/>
    <n v="6"/>
    <s v="MainWhse"/>
    <s v="Replenish"/>
    <n v="0"/>
  </r>
  <r>
    <x v="1031"/>
    <s v="BUZZBALLZ BIGGIES PEPPERMINT BARK COCKTAIL 30PR 1.75ML"/>
    <n v="84"/>
    <s v="BDC"/>
    <s v="Main Whse"/>
    <s v="Main"/>
    <s v="Available"/>
    <n v="84"/>
    <n v="0"/>
    <s v="VAP/Gift set"/>
    <s v="Active"/>
    <s v="071"/>
    <s v="909"/>
    <n v="3"/>
    <s v="MainWhse"/>
    <s v="NoReplen"/>
    <n v="0"/>
  </r>
  <r>
    <x v="1032"/>
    <s v="JOSE CUERVO MARGARITA DOUBLE STRENGTH STRAWBERRY LIME 1.75ML"/>
    <n v="0"/>
    <s v="BDC"/>
    <s v="Main Whse"/>
    <s v="Main"/>
    <s v="On Hold"/>
    <n v="150"/>
    <n v="0"/>
    <s v="Retail"/>
    <s v="Active"/>
    <s v="170"/>
    <s v="916"/>
    <n v="6"/>
    <s v="MainWhse"/>
    <s v="Replenish"/>
    <n v="0"/>
  </r>
  <r>
    <x v="1033"/>
    <s v="JIM BEAM BLACK BOURBON 7YR 90PR 1.75ML"/>
    <n v="0"/>
    <s v="BDC"/>
    <s v="Main Whse"/>
    <s v="Main"/>
    <s v="On Hold"/>
    <n v="100"/>
    <n v="0"/>
    <s v="Retail"/>
    <s v="Active"/>
    <s v="063"/>
    <s v="904"/>
    <n v="6"/>
    <s v="MainWhse"/>
    <s v="Replenish"/>
    <n v="0"/>
  </r>
  <r>
    <x v="1034"/>
    <s v="SEAGRAM'S EXTRA DRY GIN  80 PR. 100 ML"/>
    <n v="0"/>
    <s v="BDC"/>
    <s v="Main Whse"/>
    <s v="Main"/>
    <s v="On Hold"/>
    <n v="162"/>
    <n v="0"/>
    <s v="Retail"/>
    <s v="Active"/>
    <s v="005"/>
    <s v="905"/>
    <n v="48"/>
    <s v="MainWhse"/>
    <s v="Replenish"/>
    <n v="0"/>
  </r>
  <r>
    <x v="1035"/>
    <s v="JACK DANIEL'S OLD NO. 7 BLACK LABEL 80 PR. 4 YR. 100 ML"/>
    <n v="0"/>
    <s v="BDC"/>
    <s v="Main Whse"/>
    <s v="Main"/>
    <s v="On Hold"/>
    <n v="110"/>
    <n v="0"/>
    <s v="Retail"/>
    <s v="Active"/>
    <s v="109"/>
    <s v="909"/>
    <n v="48"/>
    <s v="MainWhse"/>
    <s v="Replenish"/>
    <n v="0"/>
  </r>
  <r>
    <x v="1036"/>
    <s v="FIREBALL CINNAMON WHISKY 66 PR. 100 ML"/>
    <n v="0"/>
    <s v="BDC"/>
    <s v="Main Whse"/>
    <s v="Main"/>
    <s v="On Hold"/>
    <n v="442"/>
    <n v="0"/>
    <s v="Retail"/>
    <s v="Active"/>
    <s v="071"/>
    <s v="909"/>
    <n v="48"/>
    <s v="MainWhse"/>
    <s v="Replenish"/>
    <n v="0"/>
  </r>
  <r>
    <x v="1037"/>
    <s v="JOSE CUERVO ESPECIAL GOLD TEQUILA 80 PR. 100 ML"/>
    <n v="0"/>
    <s v="BDC"/>
    <s v="Main Whse"/>
    <s v="Main"/>
    <s v="On Hold"/>
    <n v="162"/>
    <n v="0"/>
    <s v="Retail"/>
    <s v="Active"/>
    <s v="170"/>
    <s v="916"/>
    <n v="48"/>
    <s v="MainWhse"/>
    <s v="Replenish"/>
    <n v="0"/>
  </r>
  <r>
    <x v="1038"/>
    <s v="JOSE CUERVO ESPECIAL SILVER TEQUILA 80PR 100ML"/>
    <n v="0"/>
    <s v="BDC"/>
    <s v="Main Whse"/>
    <s v="Main"/>
    <s v="On Hold"/>
    <n v="54"/>
    <n v="0"/>
    <s v="Retail"/>
    <s v="Active"/>
    <s v="170"/>
    <s v="916"/>
    <n v="48"/>
    <s v="MainWhse"/>
    <s v="Replenish"/>
    <n v="0"/>
  </r>
  <r>
    <x v="1039"/>
    <s v="TWISTED SHOTZ SEX ON THE BEACH 40 PR. 100 ML"/>
    <n v="16"/>
    <s v="BDC"/>
    <s v="Main Whse"/>
    <s v="Main"/>
    <s v="On Hold"/>
    <n v="48"/>
    <n v="0"/>
    <s v="Retail"/>
    <s v="Active"/>
    <s v="057"/>
    <s v="905"/>
    <n v="18"/>
    <s v="MainWhse"/>
    <s v="Replenish"/>
    <n v="0"/>
  </r>
  <r>
    <x v="1040"/>
    <s v="TWISTED SHOTZ PUSSY CAT 40 PR. 100 ML"/>
    <n v="0"/>
    <s v="BDC"/>
    <s v="Main Whse"/>
    <s v="Main"/>
    <s v="On Hold"/>
    <n v="96"/>
    <n v="0"/>
    <s v="Retail"/>
    <s v="Active"/>
    <s v="057"/>
    <s v="905"/>
    <n v="18"/>
    <s v="MainWhse"/>
    <s v="Replenish"/>
    <n v="0"/>
  </r>
  <r>
    <x v="1041"/>
    <s v="PLATINUM 7X VODKA 80 PR. 100 ML"/>
    <n v="0"/>
    <s v="BDC"/>
    <s v="Main Whse"/>
    <s v="Main"/>
    <s v="On Hold"/>
    <n v="938"/>
    <n v="0"/>
    <s v="Retail"/>
    <s v="Active"/>
    <s v="071"/>
    <s v="909"/>
    <n v="48"/>
    <s v="MainWhse"/>
    <s v="Replenish"/>
    <n v="0"/>
  </r>
  <r>
    <x v="1042"/>
    <s v="TWISTED SHOTZ SUCK IT UP BUTTERCUP 40PR 100ML"/>
    <n v="0"/>
    <s v="BDC"/>
    <s v="Main Whse"/>
    <s v="Main"/>
    <s v="On Hold"/>
    <n v="80"/>
    <n v="0"/>
    <s v="Retail"/>
    <s v="Active"/>
    <s v="057"/>
    <s v="905"/>
    <n v="18"/>
    <s v="MainWhse"/>
    <s v="Replenish"/>
    <n v="0"/>
  </r>
  <r>
    <x v="1043"/>
    <s v="TOUCAN REPOSADO TEQUILA W/MARGARITA MIXER 80PR 100ML"/>
    <n v="0"/>
    <s v="BDC"/>
    <s v="Main Whse"/>
    <s v="Main"/>
    <s v="On Hold"/>
    <n v="162"/>
    <n v="0"/>
    <s v="Retail"/>
    <s v="Active"/>
    <s v="406"/>
    <s v="902"/>
    <n v="12"/>
    <s v="MainWhse"/>
    <s v="Replenish"/>
    <n v="0"/>
  </r>
  <r>
    <x v="1044"/>
    <s v="TOUCAN VODKA W/ESPRESSO MARTINI MIX 80PR 100ML"/>
    <n v="0"/>
    <s v="BDC"/>
    <s v="Main Whse"/>
    <s v="Main"/>
    <s v="On Hold"/>
    <n v="54"/>
    <n v="0"/>
    <s v="Retail"/>
    <s v="Active"/>
    <s v="406"/>
    <s v="902"/>
    <n v="12"/>
    <s v="MainWhse"/>
    <s v="Replenish"/>
    <n v="0"/>
  </r>
  <r>
    <x v="1045"/>
    <s v="TOUCAN VODKA W/LEMON DROP MARTINI MIX 100PR 100ML"/>
    <n v="0"/>
    <s v="BDC"/>
    <s v="Main Whse"/>
    <s v="Main"/>
    <s v="On Hold"/>
    <n v="216"/>
    <n v="0"/>
    <s v="Retail"/>
    <s v="Active"/>
    <s v="406"/>
    <s v="902"/>
    <n v="12"/>
    <s v="MainWhse"/>
    <s v="Replenish"/>
    <n v="0"/>
  </r>
  <r>
    <x v="1046"/>
    <s v="TWISTED SHOTZ PINEAPPLE UPSIDE DOWN CAKE 40PR 100ML"/>
    <n v="0"/>
    <s v="BDC"/>
    <s v="Main Whse"/>
    <s v="Main"/>
    <s v="On Hold"/>
    <n v="96"/>
    <n v="0"/>
    <s v="Retail"/>
    <s v="Active"/>
    <s v="057"/>
    <s v="910"/>
    <n v="18"/>
    <s v="MainWhse"/>
    <s v="Replenish"/>
    <n v="0"/>
  </r>
  <r>
    <x v="1047"/>
    <s v="CASA MAESTRI TEQUILA GIFT PACK 80PR 100ML"/>
    <n v="0"/>
    <s v="BDC"/>
    <s v="Main Whse"/>
    <s v="Main"/>
    <s v="On Hold"/>
    <n v="100"/>
    <n v="0"/>
    <s v="VAP/Gift set"/>
    <s v="Active"/>
    <s v="024"/>
    <s v="910"/>
    <n v="12"/>
    <s v="MainWhse"/>
    <s v="NoReplen"/>
    <n v="0"/>
  </r>
  <r>
    <x v="1048"/>
    <s v="M.O.M. BIG BUCKET OF MARGARITA 2 PR. 2 L"/>
    <n v="47"/>
    <s v="BDC"/>
    <s v="Main Whse"/>
    <s v="Main"/>
    <s v="Available"/>
    <n v="50"/>
    <n v="0"/>
    <s v="Retail"/>
    <s v="Active"/>
    <s v="182"/>
    <s v="901"/>
    <n v="4"/>
    <s v="MainWhse"/>
    <s v="Replenish"/>
    <n v="0"/>
  </r>
  <r>
    <x v="1049"/>
    <s v="HIGH NOON BEVERAGE BLACK CHERRY 4- PACK RTD 9 PR. 355 ML"/>
    <n v="0"/>
    <s v="BDC"/>
    <s v="Main Whse"/>
    <s v="Main"/>
    <s v="On Hold"/>
    <n v="1039"/>
    <n v="0"/>
    <s v="Retail"/>
    <s v="Active"/>
    <s v="124"/>
    <s v="901"/>
    <n v="6"/>
    <s v="MainWhse"/>
    <s v="Replenish"/>
    <n v="0"/>
  </r>
  <r>
    <x v="1050"/>
    <s v="HIGH NOON BEVERAGE GRAPEFRUIT 4 -PK RTD 9 PR. 355 ML"/>
    <n v="0"/>
    <s v="BDC"/>
    <s v="Main Whse"/>
    <s v="Main"/>
    <s v="On Hold"/>
    <n v="727"/>
    <n v="0"/>
    <s v="Retail"/>
    <s v="Active"/>
    <s v="124"/>
    <s v="901"/>
    <n v="6"/>
    <s v="MainWhse"/>
    <s v="Replenish"/>
    <n v="0"/>
  </r>
  <r>
    <x v="1051"/>
    <s v="HIGH NOON BEVERAGE PINEAPPLE 4- PK RTD 9 PR. 355 ML"/>
    <n v="0"/>
    <s v="BDC"/>
    <s v="Main Whse"/>
    <s v="Main"/>
    <s v="On Hold"/>
    <n v="2912"/>
    <n v="0"/>
    <s v="Retail"/>
    <s v="Active"/>
    <s v="124"/>
    <s v="901"/>
    <n v="6"/>
    <s v="MainWhse"/>
    <s v="Replenish"/>
    <n v="0"/>
  </r>
  <r>
    <x v="1052"/>
    <s v="HIGH NOON BEVERAGE WATERMELON 4-PK RTD 9 PR. 355 ML"/>
    <n v="0"/>
    <s v="BDC"/>
    <s v="Main Whse"/>
    <s v="Main"/>
    <s v="On Hold"/>
    <n v="1248"/>
    <n v="0"/>
    <s v="Retail"/>
    <s v="Active"/>
    <s v="124"/>
    <s v="901"/>
    <n v="6"/>
    <s v="MainWhse"/>
    <s v="Replenish"/>
    <n v="0"/>
  </r>
  <r>
    <x v="1053"/>
    <s v="HIGH NOON BEVERAGE VARIETY PK 12 PK 9 PR. 355 ML"/>
    <n v="0"/>
    <s v="BDC"/>
    <s v="Main Whse"/>
    <s v="Main"/>
    <s v="On Hold"/>
    <n v="5512"/>
    <n v="0"/>
    <s v="Retail"/>
    <s v="Active"/>
    <s v="124"/>
    <s v="901"/>
    <n v="2"/>
    <s v="MainWhse"/>
    <s v="Replenish"/>
    <n v="0"/>
  </r>
  <r>
    <x v="1054"/>
    <s v="HIGH NOON BEVERAGE PEACH RTD 9 PR. 355 ML"/>
    <n v="0"/>
    <s v="BDC"/>
    <s v="Main Whse"/>
    <s v="Main"/>
    <s v="On Hold"/>
    <n v="2392"/>
    <n v="0"/>
    <s v="Retail"/>
    <s v="Active"/>
    <s v="124"/>
    <s v="901"/>
    <n v="6"/>
    <s v="MainWhse"/>
    <s v="Replenish"/>
    <n v="0"/>
  </r>
  <r>
    <x v="1055"/>
    <s v="CROWN ROYAL WHISKY &amp; COLA (CAN) RTD 14 PR. 355 ML"/>
    <n v="0"/>
    <s v="BDC"/>
    <s v="Main Whse"/>
    <s v="Main"/>
    <s v="On Hold"/>
    <n v="99"/>
    <n v="0"/>
    <s v="Retail"/>
    <s v="Active"/>
    <s v="049"/>
    <s v="902"/>
    <n v="6"/>
    <s v="MainWhse"/>
    <s v="Replenish"/>
    <n v="0"/>
  </r>
  <r>
    <x v="1056"/>
    <s v="CROWN ROYAL WASHINGTON APPLE (CAN) RTD 14 PR. 355 ML"/>
    <n v="0"/>
    <s v="BDC"/>
    <s v="Main Whse"/>
    <s v="Main"/>
    <s v="On Hold"/>
    <n v="99"/>
    <n v="0"/>
    <s v="Retail"/>
    <s v="Active"/>
    <s v="049"/>
    <s v="902"/>
    <n v="6"/>
    <s v="MainWhse"/>
    <s v="Replenish"/>
    <n v="0"/>
  </r>
  <r>
    <x v="1057"/>
    <s v="HIGH NOON BEVERAGE TROPICAL RTD VARIETY PACK 9 PR. 355 ML"/>
    <n v="0"/>
    <s v="BDC"/>
    <s v="Main Whse"/>
    <s v="Main"/>
    <s v="On Hold"/>
    <n v="832"/>
    <n v="0"/>
    <s v="Retail"/>
    <s v="Active"/>
    <s v="124"/>
    <s v="901"/>
    <n v="3"/>
    <s v="MainWhse"/>
    <s v="Replenish"/>
    <n v="0"/>
  </r>
  <r>
    <x v="1058"/>
    <s v="HIGH NOON MANGO RTD 4 PK 9 PR. 355 ML"/>
    <n v="0"/>
    <s v="BDC"/>
    <s v="Main Whse"/>
    <s v="Main"/>
    <s v="On Hold"/>
    <n v="208"/>
    <n v="0"/>
    <s v="Retail"/>
    <s v="Active"/>
    <s v="124"/>
    <s v="901"/>
    <n v="6"/>
    <s v="MainWhse"/>
    <s v="Replenish"/>
    <n v="0"/>
  </r>
  <r>
    <x v="1059"/>
    <s v="HIGH NOON SUN SIPS VARIETY PK RTD (8 PK) 9 PR. 355 ML"/>
    <n v="0"/>
    <s v="BDC"/>
    <s v="Main Whse"/>
    <s v="Main"/>
    <s v="On Hold"/>
    <n v="1248"/>
    <n v="0"/>
    <s v="Retail"/>
    <s v="Active"/>
    <s v="124"/>
    <s v="901"/>
    <n v="3"/>
    <s v="MainWhse"/>
    <s v="Replenish"/>
    <n v="0"/>
  </r>
  <r>
    <x v="1060"/>
    <s v="MALIBU PINA COLADA RTD (CAN) 14 PR. 355 ML"/>
    <n v="171"/>
    <s v="BDC"/>
    <s v="Main Whse"/>
    <s v="Main"/>
    <s v="Available"/>
    <n v="208"/>
    <n v="0"/>
    <s v="Retail"/>
    <s v="Active"/>
    <s v="005"/>
    <s v="905"/>
    <n v="6"/>
    <s v="MainWhse"/>
    <s v="Replenish"/>
    <n v="0"/>
  </r>
  <r>
    <x v="1060"/>
    <s v="MALIBU PINA COLADA RTD (CAN) 14 PR. 355 ML"/>
    <n v="0"/>
    <s v="BDC"/>
    <s v="Main Whse"/>
    <s v="Main"/>
    <s v="On Hold"/>
    <n v="104"/>
    <n v="0"/>
    <s v="Retail"/>
    <s v="Active"/>
    <s v="005"/>
    <s v="905"/>
    <n v="6"/>
    <s v="MainWhse"/>
    <s v="Replenish"/>
    <n v="0"/>
  </r>
  <r>
    <x v="1061"/>
    <s v="MALIBU STRAWBERRY DAQUIRI RTD (CAN) 14 PR. 355 ML"/>
    <n v="0"/>
    <s v="BDC"/>
    <s v="Main Whse"/>
    <s v="Main"/>
    <s v="On Hold"/>
    <n v="78"/>
    <n v="0"/>
    <s v="Retail"/>
    <s v="Active"/>
    <s v="005"/>
    <s v="905"/>
    <n v="6"/>
    <s v="MainWhse"/>
    <s v="Replenish"/>
    <n v="0"/>
  </r>
  <r>
    <x v="1062"/>
    <s v="MALIBU PINEAPPLE BAY BREEZE RTD (CAN) 4 PK 14 PR. 355 ML"/>
    <n v="0"/>
    <s v="BDC"/>
    <s v="Main Whse"/>
    <s v="Main"/>
    <s v="On Hold"/>
    <n v="104"/>
    <n v="0"/>
    <s v="Retail"/>
    <s v="Active"/>
    <s v="005"/>
    <s v="905"/>
    <n v="6"/>
    <s v="MainWhse"/>
    <s v="Replenish"/>
    <n v="0"/>
  </r>
  <r>
    <x v="1063"/>
    <s v="CROWN ROYAL LEMONADE RTD CAN/4 PK 14 PR. 355 ML"/>
    <n v="0"/>
    <s v="BDC"/>
    <s v="Main Whse"/>
    <s v="Main"/>
    <s v="On Hold"/>
    <n v="99"/>
    <n v="0"/>
    <s v="Retail"/>
    <s v="Active"/>
    <s v="049"/>
    <s v="902"/>
    <n v="6"/>
    <s v="MainWhse"/>
    <s v="Replenish"/>
    <n v="0"/>
  </r>
  <r>
    <x v="1064"/>
    <s v="HIGH NOON LEMON VODKA RTD CAN/4 PK 9 PR. 355 ML"/>
    <n v="0"/>
    <s v="BDC"/>
    <s v="Main Whse"/>
    <s v="Main"/>
    <s v="On Hold"/>
    <n v="312"/>
    <n v="0"/>
    <s v="Retail"/>
    <s v="Active"/>
    <s v="124"/>
    <s v="901"/>
    <n v="6"/>
    <s v="MainWhse"/>
    <s v="Replenish"/>
    <n v="0"/>
  </r>
  <r>
    <x v="1065"/>
    <s v="HIGH NOON PASSION FRUIT VODKA SODA RTD CAN/4 PK 9 PR. 355 ML"/>
    <n v="0"/>
    <s v="BDC"/>
    <s v="Main Whse"/>
    <s v="Main"/>
    <s v="On Hold"/>
    <n v="104"/>
    <n v="0"/>
    <s v="Retail"/>
    <s v="Active"/>
    <s v="124"/>
    <s v="901"/>
    <n v="6"/>
    <s v="MainWhse"/>
    <s v="Replenish"/>
    <n v="0"/>
  </r>
  <r>
    <x v="1066"/>
    <s v="JACK DANIEL'S &amp; COCA COLA ZERO  SUGAR COCKTAIL  355ML"/>
    <n v="0"/>
    <s v="BDC"/>
    <s v="Main Whse"/>
    <s v="Main"/>
    <s v="On Hold"/>
    <n v="80"/>
    <n v="0"/>
    <s v="Retail"/>
    <s v="Active"/>
    <s v="109"/>
    <s v="909"/>
    <n v="6"/>
    <s v="MainWhse"/>
    <s v="Replenish"/>
    <n v="0"/>
  </r>
  <r>
    <x v="1067"/>
    <s v="JACK DANIEL'S COCA-COLA COCKTAIL  355ML"/>
    <n v="0"/>
    <s v="BDC"/>
    <s v="Main Whse"/>
    <s v="Main"/>
    <s v="On Hold"/>
    <n v="80"/>
    <n v="0"/>
    <s v="Retail"/>
    <s v="Active"/>
    <s v="109"/>
    <s v="909"/>
    <n v="6"/>
    <s v="MainWhse"/>
    <s v="Replenish"/>
    <n v="0"/>
  </r>
  <r>
    <x v="1068"/>
    <s v="CUTWATER LONG ISLAND ICE TEA 26.4PR 355ML"/>
    <n v="900"/>
    <s v="BDC"/>
    <s v="Main Whse"/>
    <s v="Main"/>
    <s v="Available"/>
    <n v="900"/>
    <n v="0"/>
    <s v="Retail"/>
    <s v="Active"/>
    <s v="057"/>
    <s v="902"/>
    <n v="6"/>
    <s v="MainWhse"/>
    <s v="Replenish"/>
    <n v="0"/>
  </r>
  <r>
    <x v="1069"/>
    <s v="CUTWATER LIME MARGARITA 25PR 355ML"/>
    <n v="1100"/>
    <s v="BDC"/>
    <s v="Main Whse"/>
    <s v="Main"/>
    <s v="Available"/>
    <n v="1100"/>
    <n v="0"/>
    <s v="Retail"/>
    <s v="Active"/>
    <s v="057"/>
    <s v="902"/>
    <n v="6"/>
    <s v="MainWhse"/>
    <s v="Replenish"/>
    <n v="0"/>
  </r>
  <r>
    <x v="1070"/>
    <s v="HIGH NOON SUN SIPS TEQUILA VARIETY 3 PACK 9PR 355ML"/>
    <n v="0"/>
    <s v="BDC"/>
    <s v="Main Whse"/>
    <s v="Main"/>
    <s v="On Hold"/>
    <n v="520"/>
    <n v="0"/>
    <s v="Retail"/>
    <s v="Active"/>
    <s v="124"/>
    <s v="901"/>
    <n v="3"/>
    <s v="MainWhse"/>
    <s v="Replenish"/>
    <n v="0"/>
  </r>
  <r>
    <x v="1071"/>
    <s v="HIGH NOON BEVERAGE LIME RTD 9 PR. 355 ML"/>
    <n v="0"/>
    <s v="BDC"/>
    <s v="Main Whse"/>
    <s v="Main"/>
    <s v="On Hold"/>
    <n v="624"/>
    <n v="0"/>
    <s v="Retail"/>
    <s v="Active"/>
    <s v="124"/>
    <s v="901"/>
    <n v="6"/>
    <s v="MainWhse"/>
    <s v="Replenish"/>
    <n v="0"/>
  </r>
  <r>
    <x v="1072"/>
    <s v="MALIBU RTD VARIETY PACK 3PK 14PR 355ML"/>
    <n v="0"/>
    <s v="BDC"/>
    <s v="Main Whse"/>
    <s v="Main"/>
    <s v="On Hold"/>
    <n v="208"/>
    <n v="0"/>
    <s v="Retail"/>
    <s v="Active"/>
    <s v="005"/>
    <s v="905"/>
    <n v="3"/>
    <s v="MainWhse"/>
    <s v="Replenish"/>
    <n v="0"/>
  </r>
  <r>
    <x v="1073"/>
    <s v="ABSOLUT OCEAN SPRAY CRANBERRY COCKTAIL 18PR 355ML"/>
    <n v="0"/>
    <s v="BDC"/>
    <s v="Main Whse"/>
    <s v="Main"/>
    <s v="On Hold"/>
    <n v="104"/>
    <n v="0"/>
    <s v="Retail"/>
    <s v="Active"/>
    <s v="005"/>
    <s v="905"/>
    <n v="6"/>
    <s v="MainWhse"/>
    <s v="Replenish"/>
    <n v="0"/>
  </r>
  <r>
    <x v="1074"/>
    <s v="ABSOLUT OCEAN SPRAY VARIETY 8 PACK 18PR 355ML"/>
    <n v="0"/>
    <s v="BDC"/>
    <s v="Main Whse"/>
    <s v="Main"/>
    <s v="On Hold"/>
    <n v="104"/>
    <n v="0"/>
    <s v="Retail"/>
    <s v="Active"/>
    <s v="005"/>
    <s v="905"/>
    <n v="3"/>
    <s v="MainWhse"/>
    <s v="Replenish"/>
    <n v="0"/>
  </r>
  <r>
    <x v="1075"/>
    <s v="SURFSIDE TEA VARIETY PACK 9PR 355ML"/>
    <n v="0"/>
    <s v="BDC"/>
    <s v="Main Whse"/>
    <s v="Main"/>
    <s v="On Hold"/>
    <n v="3744"/>
    <n v="0"/>
    <s v="Retail"/>
    <s v="Active"/>
    <s v="375"/>
    <s v="917"/>
    <n v="3"/>
    <s v="MainWhse"/>
    <s v="Replenish"/>
    <n v="0"/>
  </r>
  <r>
    <x v="1076"/>
    <s v="HIGH NOON FIESTA TEQUILA VARIETY PACK 9PR 355ML"/>
    <n v="0"/>
    <s v="BDC"/>
    <s v="Main Whse"/>
    <s v="Main"/>
    <s v="On Hold"/>
    <n v="416"/>
    <n v="0"/>
    <s v="Retail"/>
    <s v="Active"/>
    <s v="124"/>
    <s v="901"/>
    <n v="3"/>
    <s v="MainWhse"/>
    <s v="Replenish"/>
    <n v="0"/>
  </r>
  <r>
    <x v="1077"/>
    <s v="SUNNY D TANGY ORANGE VODKA SELTZER 9PR 355ML"/>
    <n v="67.5"/>
    <s v="BDC"/>
    <s v="Main Whse"/>
    <s v="Main"/>
    <s v="Available"/>
    <n v="104"/>
    <n v="0"/>
    <s v="Retail"/>
    <s v="Active"/>
    <s v="370"/>
    <s v="901"/>
    <n v="6"/>
    <s v="MainWhse"/>
    <s v="Replenish"/>
    <n v="0"/>
  </r>
  <r>
    <x v="1078"/>
    <s v="SUNNY D CLASSIC VARIETY VODKA SELTZER 9PR 355ML"/>
    <n v="70"/>
    <s v="BDC"/>
    <s v="Main Whse"/>
    <s v="Main"/>
    <s v="Available"/>
    <n v="104"/>
    <n v="0"/>
    <s v="Retail"/>
    <s v="Active"/>
    <s v="370"/>
    <s v="901"/>
    <n v="3"/>
    <s v="MainWhse"/>
    <s v="Replenish"/>
    <n v="0"/>
  </r>
  <r>
    <x v="1079"/>
    <s v="GBV VODKA JOHN DALY ICED TEA VARIETY PACK 9PR 355ML"/>
    <n v="0"/>
    <s v="BDC"/>
    <s v="Main Whse"/>
    <s v="Main"/>
    <s v="On Hold"/>
    <n v="416"/>
    <n v="0"/>
    <s v="Retail"/>
    <s v="Active"/>
    <s v="057"/>
    <s v="904"/>
    <n v="3"/>
    <s v="MainWhse"/>
    <s v="Replenish"/>
    <n v="0"/>
  </r>
  <r>
    <x v="1080"/>
    <s v="CROWN ROYAL LEMONADE VARIETY PACK 28PR 355ML"/>
    <n v="0"/>
    <s v="BDC"/>
    <s v="Main Whse"/>
    <s v="Main"/>
    <s v="On Hold"/>
    <n v="198"/>
    <n v="0"/>
    <s v="Retail"/>
    <s v="Active"/>
    <s v="049"/>
    <s v="902"/>
    <n v="3"/>
    <s v="MainWhse"/>
    <s v="Replenish"/>
    <n v="0"/>
  </r>
  <r>
    <x v="1081"/>
    <s v="HIGH NOON BEVERAGE ICED TEA VARIETY PACK 9PR 355ML"/>
    <n v="0"/>
    <s v="BDC"/>
    <s v="Main Whse"/>
    <s v="Main"/>
    <s v="On Hold"/>
    <n v="208"/>
    <n v="0"/>
    <s v="Retail"/>
    <s v="Active"/>
    <s v="124"/>
    <s v="901"/>
    <n v="3"/>
    <s v="MainWhse"/>
    <s v="Replenish"/>
    <n v="0"/>
  </r>
  <r>
    <x v="1082"/>
    <s v="SURFSIDE LOOSE LEMONADE AND VODKA COCKTAIL 9PR 355ML"/>
    <n v="0"/>
    <s v="BDC"/>
    <s v="Main Whse"/>
    <s v="Main"/>
    <s v="On Hold"/>
    <n v="624"/>
    <n v="0"/>
    <s v="Special order"/>
    <s v="Active"/>
    <s v="375"/>
    <s v="309"/>
    <n v="1"/>
    <s v="MainWhse"/>
    <s v="Pallet"/>
    <n v="0"/>
  </r>
  <r>
    <x v="1083"/>
    <s v="ON THE ROCKS CARBONATED SPARKLING LIME MARGARITA 44PR 355ML"/>
    <n v="0"/>
    <s v="BDC"/>
    <s v="Main Whse"/>
    <s v="Main"/>
    <s v="On Hold"/>
    <n v="104"/>
    <n v="0"/>
    <s v="Retail"/>
    <s v="Active"/>
    <s v="063"/>
    <s v="904"/>
    <n v="6"/>
    <s v="MainWhse"/>
    <s v="Replenish"/>
    <n v="0"/>
  </r>
  <r>
    <x v="1084"/>
    <s v="SURFSIDE LEMONADE VARIETY PACK 9PR 355ML"/>
    <n v="6240"/>
    <s v="BDC"/>
    <s v="Main Whse"/>
    <s v="Main"/>
    <s v="Available"/>
    <n v="6240"/>
    <n v="0"/>
    <s v="Retail"/>
    <s v="Active"/>
    <s v="375"/>
    <s v="917"/>
    <n v="3"/>
    <s v="MainWhse"/>
    <s v="Replenish"/>
    <n v="0"/>
  </r>
  <r>
    <x v="1085"/>
    <s v="SURFSIDE STRAWBERRY LEMONADE AND VODKA COCKTAIL 9PR 355ML"/>
    <n v="0"/>
    <s v="BDC"/>
    <s v="Main Whse"/>
    <s v="Main"/>
    <s v="On Hold"/>
    <n v="624"/>
    <n v="0"/>
    <s v="Retail"/>
    <s v="Active"/>
    <s v="375"/>
    <s v="917"/>
    <n v="6"/>
    <s v="MainWhse"/>
    <s v="Replenish"/>
    <n v="0"/>
  </r>
  <r>
    <x v="1086"/>
    <s v="SURFSIDE LOOSE ICED TEA ,LEMONADE, AND VODKA COCKTAIL"/>
    <n v="0"/>
    <s v="BDC"/>
    <s v="Main Whse"/>
    <s v="Main"/>
    <s v="On Hold"/>
    <n v="312"/>
    <n v="0"/>
    <s v="Special order"/>
    <s v="Active"/>
    <s v="375"/>
    <s v="917"/>
    <n v="1"/>
    <s v="MainWhse"/>
    <s v="Pallet"/>
    <n v="0"/>
  </r>
  <r>
    <x v="1087"/>
    <s v="SUN CRUISER LEMONADE VODKA 9PR  355ML"/>
    <n v="520"/>
    <s v="BDC"/>
    <s v="Main Whse"/>
    <s v="Main"/>
    <s v="Available"/>
    <n v="520"/>
    <n v="0"/>
    <s v="Retail"/>
    <s v="Active"/>
    <s v="353"/>
    <s v="917"/>
    <n v="3"/>
    <s v="MainWhse"/>
    <s v="Replenish"/>
    <n v="0"/>
  </r>
  <r>
    <x v="1088"/>
    <s v="CUTWATER LEMON DROP MARTINI COCKTAIL 26PR 355ML"/>
    <n v="1073"/>
    <s v="BDC"/>
    <s v="Main Whse"/>
    <s v="Main"/>
    <s v="Available"/>
    <n v="1200"/>
    <n v="0"/>
    <s v="Retail"/>
    <s v="Active"/>
    <s v="057"/>
    <s v="902"/>
    <n v="6"/>
    <s v="MainWhse"/>
    <s v="Replenish"/>
    <n v="0"/>
  </r>
  <r>
    <x v="1089"/>
    <s v="MINUTE MAID SPIKED VODKA LEMONADE VARIETY PACK 10PR 355ML"/>
    <n v="359"/>
    <s v="BDC"/>
    <s v="Main Whse"/>
    <s v="Main"/>
    <s v="Available"/>
    <n v="359"/>
    <n v="0"/>
    <s v="Retail"/>
    <s v="Active"/>
    <s v="071"/>
    <s v="909"/>
    <n v="3"/>
    <s v="MainWhse"/>
    <s v="Replenish"/>
    <n v="0"/>
  </r>
  <r>
    <x v="1089"/>
    <s v="MINUTE MAID SPIKED VODKA LEMONADE VARIETY PACK 10PR 355ML"/>
    <n v="0"/>
    <s v="BDC"/>
    <s v="Main Whse"/>
    <s v="Main"/>
    <s v="On Hold"/>
    <n v="208"/>
    <n v="0"/>
    <s v="Retail"/>
    <s v="Active"/>
    <s v="071"/>
    <s v="909"/>
    <n v="3"/>
    <s v="MainWhse"/>
    <s v="Replenish"/>
    <n v="0"/>
  </r>
  <r>
    <x v="1090"/>
    <s v="HIGH NOON BEVERAGE BEACH VARIETY PACK 9PR 355ML"/>
    <n v="0"/>
    <s v="BDC"/>
    <s v="Main Whse"/>
    <s v="Main"/>
    <s v="On Hold"/>
    <n v="1872"/>
    <n v="0"/>
    <s v="Retail"/>
    <s v="Active"/>
    <s v="124"/>
    <s v="901"/>
    <n v="2"/>
    <s v="MainWhse"/>
    <s v="Replenish"/>
    <n v="0"/>
  </r>
  <r>
    <x v="1091"/>
    <s v="HIGH NOON BEVERAGE DAY VARIETY PACK 9PR 355ML"/>
    <n v="0"/>
    <s v="BDC"/>
    <s v="Main Whse"/>
    <s v="Main"/>
    <s v="On Hold"/>
    <n v="1352"/>
    <n v="0"/>
    <s v="Retail"/>
    <s v="Active"/>
    <s v="124"/>
    <s v="901"/>
    <n v="3"/>
    <s v="MainWhse"/>
    <s v="Replenish"/>
    <n v="0"/>
  </r>
  <r>
    <x v="1092"/>
    <s v="MOM WATER MOM SQUAD VARIETY PACK 9PR 355ML"/>
    <n v="0"/>
    <s v="BDC"/>
    <s v="Main Whse"/>
    <s v="Main"/>
    <s v="On Hold"/>
    <n v="728"/>
    <n v="0"/>
    <s v="Retail"/>
    <s v="Active"/>
    <s v="385"/>
    <s v="901"/>
    <n v="3"/>
    <s v="MainWhse"/>
    <s v="Replenish"/>
    <n v="0"/>
  </r>
  <r>
    <x v="1093"/>
    <s v="MOM WATER VACATION MODE VARIETY PACK 9PR 355ML"/>
    <n v="0"/>
    <s v="BDC"/>
    <s v="Main Whse"/>
    <s v="Main"/>
    <s v="On Hold"/>
    <n v="1144"/>
    <n v="0"/>
    <s v="Retail"/>
    <s v="Active"/>
    <s v="385"/>
    <s v="901"/>
    <n v="3"/>
    <s v="MainWhse"/>
    <s v="Replenish"/>
    <n v="0"/>
  </r>
  <r>
    <x v="1094"/>
    <s v="LUCKY ONE LEMONADE ORIGINAL COCKTAIL 9PR 355ML"/>
    <n v="0"/>
    <s v="BDC"/>
    <s v="Main Whse"/>
    <s v="Main"/>
    <s v="On Hold"/>
    <n v="208"/>
    <n v="0"/>
    <s v="Retail"/>
    <s v="Active"/>
    <s v="124"/>
    <s v="901"/>
    <n v="6"/>
    <s v="MainWhse"/>
    <s v="Replenish"/>
    <n v="0"/>
  </r>
  <r>
    <x v="1095"/>
    <s v="LUCKY ONE LEMONADE PEACH COCKTAIL 9PR 355ML"/>
    <n v="0"/>
    <s v="BDC"/>
    <s v="Main Whse"/>
    <s v="Main"/>
    <s v="On Hold"/>
    <n v="104"/>
    <n v="0"/>
    <s v="Retail"/>
    <s v="Active"/>
    <s v="124"/>
    <s v="901"/>
    <n v="6"/>
    <s v="MainWhse"/>
    <s v="Replenish"/>
    <n v="0"/>
  </r>
  <r>
    <x v="1096"/>
    <s v="LUCKY ONE LEMONADE RASPBERRY COCKTAIL 9PR 355ML"/>
    <n v="0"/>
    <s v="BDC"/>
    <s v="Main Whse"/>
    <s v="Main"/>
    <s v="On Hold"/>
    <n v="104"/>
    <n v="0"/>
    <s v="Retail"/>
    <s v="Active"/>
    <s v="124"/>
    <s v="901"/>
    <n v="6"/>
    <s v="MainWhse"/>
    <s v="Replenish"/>
    <n v="0"/>
  </r>
  <r>
    <x v="1097"/>
    <s v="LUCKY ONE LEMONADE VARIETY PACK 9PR 355ML"/>
    <n v="0"/>
    <s v="BDC"/>
    <s v="Main Whse"/>
    <s v="Main"/>
    <s v="On Hold"/>
    <n v="520"/>
    <n v="0"/>
    <s v="Retail"/>
    <s v="Active"/>
    <s v="124"/>
    <s v="901"/>
    <n v="3"/>
    <s v="MainWhse"/>
    <s v="Replenish"/>
    <n v="0"/>
  </r>
  <r>
    <x v="1098"/>
    <s v="HIGH NOON BEVERAGE PINEAPLLE VODKA LOOSE PACK 9PR 355ML"/>
    <n v="0"/>
    <s v="BDC"/>
    <s v="Main Whse"/>
    <s v="Main"/>
    <s v="On Hold"/>
    <n v="208"/>
    <n v="0"/>
    <s v="Wholesale"/>
    <s v="Active"/>
    <s v="124"/>
    <s v="901"/>
    <n v="24"/>
    <s v="MainWhse"/>
    <s v="Replenish"/>
    <n v="0"/>
  </r>
  <r>
    <x v="1099"/>
    <s v="HIGH NOON BEVERAGE PEACH VODKA LOOSE PACK 9PR 355ML"/>
    <n v="0"/>
    <s v="BDC"/>
    <s v="Main Whse"/>
    <s v="Main"/>
    <s v="On Hold"/>
    <n v="312"/>
    <n v="0"/>
    <s v="Wholesale"/>
    <s v="Active"/>
    <s v="124"/>
    <s v="901"/>
    <n v="24"/>
    <s v="MainWhse"/>
    <s v="Replenish"/>
    <n v="0"/>
  </r>
  <r>
    <x v="1100"/>
    <s v="196 COMBO FLAVORS PACK 11PR 355ML"/>
    <n v="0"/>
    <s v="BDC"/>
    <s v="Main Whse"/>
    <s v="Main"/>
    <s v="On Hold"/>
    <n v="100"/>
    <n v="0"/>
    <s v="Retail"/>
    <s v="Active"/>
    <s v="063"/>
    <s v="904"/>
    <n v="3"/>
    <s v="MainWhse"/>
    <s v="Replenish"/>
    <n v="0"/>
  </r>
  <r>
    <x v="1101"/>
    <s v="MOM WATER STRAWBERRY KIWI COCKTAIL 9PR 355ML"/>
    <n v="100"/>
    <s v="BDC"/>
    <s v="Main Whse"/>
    <s v="Main"/>
    <s v="Dispose"/>
    <n v="100"/>
    <n v="0"/>
    <s v="Retail"/>
    <s v="Active"/>
    <s v="385"/>
    <s v="901"/>
    <n v="6"/>
    <s v="MainWhse"/>
    <s v="Replenish"/>
    <n v="0"/>
  </r>
  <r>
    <x v="1101"/>
    <s v="MOM WATER STRAWBERRY KIWI COCKTAIL 9PR 355ML"/>
    <n v="0"/>
    <s v="BDC"/>
    <s v="Main Whse"/>
    <s v="Main"/>
    <s v="On Hold"/>
    <n v="316"/>
    <n v="0"/>
    <s v="Retail"/>
    <s v="Active"/>
    <s v="385"/>
    <s v="901"/>
    <n v="6"/>
    <s v="MainWhse"/>
    <s v="Replenish"/>
    <n v="0"/>
  </r>
  <r>
    <x v="1102"/>
    <s v="MOM WATER PINEAPPLE ORANGE COCKTAIL 9PR 355ML"/>
    <n v="196"/>
    <s v="BDC"/>
    <s v="Main Whse"/>
    <s v="Main"/>
    <s v="Dispose"/>
    <n v="196"/>
    <n v="0"/>
    <s v="Retail"/>
    <s v="Active"/>
    <s v="385"/>
    <s v="901"/>
    <n v="6"/>
    <s v="MainWhse"/>
    <s v="Replenish"/>
    <n v="0"/>
  </r>
  <r>
    <x v="1102"/>
    <s v="MOM WATER PINEAPPLE ORANGE COCKTAIL 9PR 355ML"/>
    <n v="0"/>
    <s v="BDC"/>
    <s v="Main Whse"/>
    <s v="Main"/>
    <s v="On Hold"/>
    <n v="12"/>
    <n v="0"/>
    <s v="Retail"/>
    <s v="Active"/>
    <s v="385"/>
    <s v="901"/>
    <n v="6"/>
    <s v="MainWhse"/>
    <s v="Replenish"/>
    <n v="0"/>
  </r>
  <r>
    <x v="1103"/>
    <s v="GBV LEMONADE VODKA COCKTAIL VARIETY PACK 9PR 355ML"/>
    <n v="0"/>
    <s v="BDC"/>
    <s v="Main Whse"/>
    <s v="Main"/>
    <s v="On Hold"/>
    <n v="208"/>
    <n v="0"/>
    <s v="Retail"/>
    <s v="Active"/>
    <s v="057"/>
    <s v="910"/>
    <n v="3"/>
    <s v="MainWhse"/>
    <s v="Replenish"/>
    <n v="0"/>
  </r>
  <r>
    <x v="1104"/>
    <s v="MALIBU VODKA COCKTAIL WITH DOLE 10PR 355ML"/>
    <n v="0"/>
    <s v="BDC"/>
    <s v="Main Whse"/>
    <s v="Main"/>
    <s v="On Hold"/>
    <n v="208"/>
    <n v="0"/>
    <s v="Retail"/>
    <s v="Active"/>
    <s v="005"/>
    <s v="905"/>
    <n v="3"/>
    <s v="MainWhse"/>
    <s v="Replenish"/>
    <n v="0"/>
  </r>
  <r>
    <x v="1105"/>
    <s v="JOSE CUERVO SPARKLING COCKTAILS VARIETY PACK 11.8PR 355ML"/>
    <n v="0"/>
    <s v="BDC"/>
    <s v="Main Whse"/>
    <s v="Main"/>
    <s v="On Hold"/>
    <n v="216"/>
    <n v="0"/>
    <s v="Retail"/>
    <s v="Active"/>
    <s v="170"/>
    <s v="916"/>
    <n v="3"/>
    <s v="MainWhse"/>
    <s v="Replenish"/>
    <n v="0"/>
  </r>
  <r>
    <x v="1106"/>
    <s v="WELCH'S CRAFT VODKA TRANSFUSION COCKTAIL 11.8PR 355ML"/>
    <n v="0"/>
    <s v="BDC"/>
    <s v="Main Whse"/>
    <s v="Main"/>
    <s v="On Hold"/>
    <n v="300"/>
    <n v="0"/>
    <s v="Retail"/>
    <s v="Active"/>
    <s v="382"/>
    <s v="909"/>
    <n v="6"/>
    <s v="MainWhse"/>
    <s v="Replenish"/>
    <n v="0"/>
  </r>
  <r>
    <x v="1107"/>
    <s v="CUTWATER MANGO MARGARITA COCKTAIL 25PR 355ML"/>
    <n v="900"/>
    <s v="BDC"/>
    <s v="Main Whse"/>
    <s v="Main"/>
    <s v="Available"/>
    <n v="900"/>
    <n v="0"/>
    <s v="Retail"/>
    <s v="Active"/>
    <s v="057"/>
    <s v="902"/>
    <n v="6"/>
    <s v="MainWhse"/>
    <s v="Replenish"/>
    <n v="0"/>
  </r>
  <r>
    <x v="1108"/>
    <s v="CUTWATER VODKA MULE COCKTAIL 28PR 355ML"/>
    <n v="400"/>
    <s v="BDC"/>
    <s v="Main Whse"/>
    <s v="Main"/>
    <s v="Available"/>
    <n v="400"/>
    <n v="0"/>
    <s v="Retail"/>
    <s v="Active"/>
    <s v="057"/>
    <s v="902"/>
    <n v="6"/>
    <s v="MainWhse"/>
    <s v="Replenish"/>
    <n v="0"/>
  </r>
  <r>
    <x v="1109"/>
    <s v="SURFSIDE HALF &amp; HALF VARIETY PACK 9PR 355ML"/>
    <n v="0"/>
    <s v="BDC"/>
    <s v="Main Whse"/>
    <s v="Main"/>
    <s v="On Hold"/>
    <n v="520"/>
    <n v="0"/>
    <s v="Retail"/>
    <s v="Active"/>
    <s v="375"/>
    <s v="917"/>
    <n v="3"/>
    <s v="MainWhse"/>
    <s v="Replenish"/>
    <n v="0"/>
  </r>
  <r>
    <x v="1110"/>
    <s v="LUCKY ONE SWEET TEA VARIETY PACK 9PR 355ML"/>
    <n v="0"/>
    <s v="BDC"/>
    <s v="Main Whse"/>
    <s v="Main"/>
    <s v="On Hold"/>
    <n v="208"/>
    <n v="0"/>
    <s v="Retail"/>
    <s v="Active"/>
    <s v="124"/>
    <s v="901"/>
    <n v="3"/>
    <s v="MainWhse"/>
    <s v="Replenish"/>
    <n v="0"/>
  </r>
  <r>
    <x v="1111"/>
    <s v="JOSE CUERVO AUTHENTIC SPARKLING PALOMA COCKTAIL 355ML"/>
    <n v="0"/>
    <s v="BDC"/>
    <s v="Main Whse"/>
    <s v="Main"/>
    <s v="On Hold"/>
    <n v="182"/>
    <n v="0"/>
    <s v="Retail"/>
    <s v="Active"/>
    <s v="170"/>
    <s v="916"/>
    <n v="6"/>
    <s v="MainWhse"/>
    <s v="Replenish"/>
    <n v="0"/>
  </r>
  <r>
    <x v="1112"/>
    <s v="196 COMBO CRUSH VARIETY PACK 22PR 355ML"/>
    <n v="0"/>
    <s v="BDC"/>
    <s v="Main Whse"/>
    <s v="Main"/>
    <s v="On Hold"/>
    <n v="100"/>
    <n v="0"/>
    <s v="Special order"/>
    <s v="Active"/>
    <s v="063"/>
    <s v="904"/>
    <n v="3"/>
    <s v="MainWhse"/>
    <s v="Replenish"/>
    <n v="0"/>
  </r>
  <r>
    <x v="1113"/>
    <s v="SURFSIDE BLUEBERRY LEMONADE AND VODKA 9PR 355ML"/>
    <n v="2080"/>
    <s v="BDC"/>
    <s v="Main Whse"/>
    <s v="Main"/>
    <s v="Available"/>
    <n v="2080"/>
    <n v="0"/>
    <s v="Retail"/>
    <s v="Active"/>
    <s v="375"/>
    <s v="917"/>
    <n v="6"/>
    <s v="MainWhse"/>
    <s v="Replenish"/>
    <n v="0"/>
  </r>
  <r>
    <x v="1114"/>
    <s v="SVEDKA VODKA WATER VARIETY PACK 9PR 355ML"/>
    <n v="156"/>
    <s v="BDC"/>
    <s v="Main Whse"/>
    <s v="Main"/>
    <s v="Available"/>
    <n v="156"/>
    <n v="0"/>
    <s v="Retail"/>
    <s v="Active"/>
    <s v="071"/>
    <s v="909"/>
    <n v="3"/>
    <s v="MainWhse"/>
    <s v="Replenish"/>
    <n v="0"/>
  </r>
  <r>
    <x v="1114"/>
    <s v="SVEDKA VODKA WATER VARIETY PACK 9PR 355ML"/>
    <n v="0"/>
    <s v="BDC"/>
    <s v="Main Whse"/>
    <s v="Main"/>
    <s v="On Hold"/>
    <n v="1040"/>
    <n v="0"/>
    <s v="Retail"/>
    <s v="Active"/>
    <s v="071"/>
    <s v="909"/>
    <n v="3"/>
    <s v="MainWhse"/>
    <s v="Replenish"/>
    <n v="0"/>
  </r>
  <r>
    <x v="1115"/>
    <s v="SPIKEDADE VODKA COCKTAIL VARIETY PACK 9PR 355ML"/>
    <n v="0"/>
    <s v="BDC"/>
    <s v="Main Whse"/>
    <s v="Main"/>
    <s v="On Hold"/>
    <n v="1040"/>
    <n v="0"/>
    <s v="Retail"/>
    <s v="Active"/>
    <s v="309"/>
    <s v="917"/>
    <n v="3"/>
    <s v="MainWhse"/>
    <s v="Replenish"/>
    <n v="0"/>
  </r>
  <r>
    <x v="1116"/>
    <s v="OLE SMOKY LEMONADE VARIETY PACK 9PR 355ML"/>
    <n v="0"/>
    <s v="BDC"/>
    <s v="Main Whse"/>
    <s v="Main"/>
    <s v="On Hold"/>
    <n v="312"/>
    <n v="0"/>
    <s v="Retail"/>
    <s v="Active"/>
    <s v="194"/>
    <s v="904"/>
    <n v="3"/>
    <s v="MainWhse"/>
    <s v="Replenish"/>
    <n v="0"/>
  </r>
  <r>
    <x v="1117"/>
    <s v="SUPER LYTE BLUE CHILL COCKTAIL 9PR 355ML"/>
    <n v="0"/>
    <s v="BDC"/>
    <s v="Main Whse"/>
    <s v="Main"/>
    <s v="On Hold"/>
    <n v="208"/>
    <n v="0"/>
    <s v="Special order"/>
    <s v="Active"/>
    <s v="375"/>
    <s v="309"/>
    <n v="1"/>
    <s v="MainWhse"/>
    <s v="Pallet"/>
    <n v="0"/>
  </r>
  <r>
    <x v="1118"/>
    <s v="SUPER LYTE FRUIT PUNCH COCKTAIL 9PR 355ML"/>
    <n v="0"/>
    <s v="BDC"/>
    <s v="Main Whse"/>
    <s v="Main"/>
    <s v="On Hold"/>
    <n v="208"/>
    <n v="0"/>
    <s v="Special order"/>
    <s v="Active"/>
    <s v="375"/>
    <s v="309"/>
    <n v="1"/>
    <s v="MainWhse"/>
    <s v="Pallet"/>
    <n v="0"/>
  </r>
  <r>
    <x v="1119"/>
    <s v="SIP MARGS COCKTAIL VARIETY PACK 10PR 355ML"/>
    <n v="208"/>
    <s v="BDC"/>
    <s v="Main Whse"/>
    <s v="Main"/>
    <s v="Available"/>
    <n v="208"/>
    <n v="0"/>
    <s v="Retail"/>
    <s v="Active"/>
    <s v="071"/>
    <s v="909"/>
    <n v="3"/>
    <s v="MainWhse"/>
    <s v="Replenish"/>
    <n v="0"/>
  </r>
  <r>
    <x v="1120"/>
    <s v="HIGH NOON BEVERAGE PINEAPPLE COCKTAIL 9PR 700ML"/>
    <n v="0"/>
    <s v="BDC"/>
    <s v="Main Whse"/>
    <s v="Main"/>
    <s v="On Hold"/>
    <n v="204"/>
    <n v="0"/>
    <s v="Retail"/>
    <s v="Active"/>
    <s v="124"/>
    <s v="901"/>
    <n v="12"/>
    <s v="MainWhse"/>
    <s v="Replenish"/>
    <n v="0"/>
  </r>
  <r>
    <x v="1121"/>
    <s v="HIGH NOON BEVERAGE PEACH COCKTAIL 9 PR 700ML"/>
    <n v="0"/>
    <s v="BDC"/>
    <s v="Main Whse"/>
    <s v="Main"/>
    <s v="On Hold"/>
    <n v="306"/>
    <n v="0"/>
    <s v="Retail"/>
    <s v="Active"/>
    <s v="124"/>
    <s v="901"/>
    <n v="12"/>
    <s v="MainWhse"/>
    <s v="Replenish"/>
    <n v="0"/>
  </r>
  <r>
    <x v="1122"/>
    <s v="DOC HOLIDAY BOURBON BOTTLED IN BOND 100PR 700ML"/>
    <n v="0"/>
    <s v="BDC"/>
    <s v="Main Whse"/>
    <s v="Main"/>
    <s v="On Hold"/>
    <n v="60"/>
    <n v="0"/>
    <s v="Retail"/>
    <s v="Active"/>
    <s v="320"/>
    <s v=""/>
    <n v="6"/>
    <s v="MainWhse"/>
    <s v="Replenish"/>
    <n v="0"/>
  </r>
  <r>
    <x v="1123"/>
    <s v="REGANS BITTERS 90 PR. 155 ML"/>
    <n v="0"/>
    <s v="BDC"/>
    <s v="Main Whse"/>
    <s v="Main"/>
    <s v="On Hold"/>
    <n v="33"/>
    <n v="0"/>
    <s v="Retail"/>
    <s v="Active"/>
    <s v="071"/>
    <s v="909"/>
    <n v="12"/>
    <s v="MainWhse"/>
    <s v="Replenish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990273-C317-47D4-8270-350FF586CA0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128" firstHeaderRow="1" firstDataRow="1" firstDataCol="1"/>
  <pivotFields count="17">
    <pivotField axis="axisRow" showAll="0">
      <items count="1125">
        <item x="7"/>
        <item x="9"/>
        <item x="65"/>
        <item x="71"/>
        <item x="81"/>
        <item x="88"/>
        <item x="102"/>
        <item x="127"/>
        <item x="136"/>
        <item x="174"/>
        <item x="175"/>
        <item x="179"/>
        <item x="183"/>
        <item x="184"/>
        <item x="194"/>
        <item x="213"/>
        <item x="238"/>
        <item x="253"/>
        <item x="254"/>
        <item x="300"/>
        <item x="411"/>
        <item x="433"/>
        <item x="436"/>
        <item x="442"/>
        <item x="468"/>
        <item x="470"/>
        <item x="477"/>
        <item x="483"/>
        <item x="487"/>
        <item x="525"/>
        <item x="557"/>
        <item x="570"/>
        <item x="585"/>
        <item x="588"/>
        <item x="590"/>
        <item x="593"/>
        <item x="616"/>
        <item x="622"/>
        <item x="626"/>
        <item x="632"/>
        <item x="633"/>
        <item x="642"/>
        <item x="698"/>
        <item x="717"/>
        <item x="739"/>
        <item x="743"/>
        <item x="744"/>
        <item x="745"/>
        <item x="747"/>
        <item x="751"/>
        <item x="769"/>
        <item x="772"/>
        <item x="793"/>
        <item x="794"/>
        <item x="814"/>
        <item x="835"/>
        <item x="842"/>
        <item x="843"/>
        <item x="846"/>
        <item x="851"/>
        <item x="858"/>
        <item x="864"/>
        <item x="870"/>
        <item x="887"/>
        <item x="888"/>
        <item x="895"/>
        <item x="898"/>
        <item x="905"/>
        <item x="920"/>
        <item x="947"/>
        <item x="956"/>
        <item x="959"/>
        <item x="977"/>
        <item x="1024"/>
        <item x="1041"/>
        <item x="1049"/>
        <item x="1050"/>
        <item x="1051"/>
        <item x="1052"/>
        <item x="1053"/>
        <item x="1054"/>
        <item x="1059"/>
        <item x="1060"/>
        <item x="1062"/>
        <item x="1073"/>
        <item x="1074"/>
        <item x="1081"/>
        <item x="1090"/>
        <item x="1091"/>
        <item x="1120"/>
        <item x="1121"/>
        <item x="10"/>
        <item x="17"/>
        <item x="24"/>
        <item x="31"/>
        <item x="34"/>
        <item x="35"/>
        <item x="44"/>
        <item x="57"/>
        <item x="69"/>
        <item x="70"/>
        <item x="76"/>
        <item x="92"/>
        <item x="96"/>
        <item x="97"/>
        <item x="98"/>
        <item x="109"/>
        <item x="115"/>
        <item x="117"/>
        <item x="119"/>
        <item x="134"/>
        <item x="141"/>
        <item x="147"/>
        <item x="158"/>
        <item x="167"/>
        <item x="199"/>
        <item x="220"/>
        <item x="223"/>
        <item x="234"/>
        <item x="237"/>
        <item x="262"/>
        <item x="270"/>
        <item x="304"/>
        <item x="309"/>
        <item x="321"/>
        <item x="322"/>
        <item x="323"/>
        <item x="345"/>
        <item x="389"/>
        <item x="413"/>
        <item x="420"/>
        <item x="435"/>
        <item x="448"/>
        <item x="453"/>
        <item x="454"/>
        <item x="458"/>
        <item x="463"/>
        <item x="485"/>
        <item x="493"/>
        <item x="494"/>
        <item x="495"/>
        <item x="506"/>
        <item x="533"/>
        <item x="539"/>
        <item x="545"/>
        <item x="549"/>
        <item x="552"/>
        <item x="568"/>
        <item x="592"/>
        <item x="619"/>
        <item x="639"/>
        <item x="643"/>
        <item x="646"/>
        <item x="649"/>
        <item x="656"/>
        <item x="662"/>
        <item x="663"/>
        <item x="694"/>
        <item x="730"/>
        <item x="732"/>
        <item x="736"/>
        <item x="755"/>
        <item x="757"/>
        <item x="763"/>
        <item x="791"/>
        <item x="820"/>
        <item x="833"/>
        <item x="854"/>
        <item x="859"/>
        <item x="863"/>
        <item x="876"/>
        <item x="879"/>
        <item x="911"/>
        <item x="913"/>
        <item x="916"/>
        <item x="924"/>
        <item x="929"/>
        <item x="932"/>
        <item x="942"/>
        <item x="946"/>
        <item x="967"/>
        <item x="1009"/>
        <item x="1013"/>
        <item x="1014"/>
        <item x="1021"/>
        <item x="1033"/>
        <item x="1092"/>
        <item x="1093"/>
        <item x="1094"/>
        <item x="1097"/>
        <item x="1098"/>
        <item x="1099"/>
        <item x="1100"/>
        <item x="1101"/>
        <item x="1110"/>
        <item x="1112"/>
        <item x="2"/>
        <item x="4"/>
        <item x="14"/>
        <item x="36"/>
        <item x="43"/>
        <item x="52"/>
        <item x="53"/>
        <item x="56"/>
        <item x="58"/>
        <item x="66"/>
        <item x="85"/>
        <item x="90"/>
        <item x="120"/>
        <item x="138"/>
        <item x="139"/>
        <item x="155"/>
        <item x="156"/>
        <item x="157"/>
        <item x="168"/>
        <item x="176"/>
        <item x="181"/>
        <item x="198"/>
        <item x="211"/>
        <item x="212"/>
        <item x="227"/>
        <item x="228"/>
        <item x="231"/>
        <item x="242"/>
        <item x="259"/>
        <item x="297"/>
        <item x="301"/>
        <item x="312"/>
        <item x="334"/>
        <item x="382"/>
        <item x="383"/>
        <item x="384"/>
        <item x="393"/>
        <item x="403"/>
        <item x="449"/>
        <item x="461"/>
        <item x="465"/>
        <item x="466"/>
        <item x="475"/>
        <item x="476"/>
        <item x="482"/>
        <item x="496"/>
        <item x="503"/>
        <item x="504"/>
        <item x="507"/>
        <item x="509"/>
        <item x="524"/>
        <item x="529"/>
        <item x="564"/>
        <item x="587"/>
        <item x="595"/>
        <item x="598"/>
        <item x="631"/>
        <item x="647"/>
        <item x="657"/>
        <item x="660"/>
        <item x="661"/>
        <item x="683"/>
        <item x="718"/>
        <item x="726"/>
        <item x="727"/>
        <item x="735"/>
        <item x="741"/>
        <item x="742"/>
        <item x="764"/>
        <item x="765"/>
        <item x="778"/>
        <item x="796"/>
        <item x="797"/>
        <item x="824"/>
        <item x="831"/>
        <item x="894"/>
        <item x="908"/>
        <item x="931"/>
        <item x="938"/>
        <item x="949"/>
        <item x="952"/>
        <item x="969"/>
        <item x="1000"/>
        <item x="1058"/>
        <item x="1070"/>
        <item x="1076"/>
        <item x="1083"/>
        <item x="3"/>
        <item x="5"/>
        <item x="8"/>
        <item x="16"/>
        <item x="18"/>
        <item x="26"/>
        <item x="41"/>
        <item x="48"/>
        <item x="49"/>
        <item x="59"/>
        <item x="60"/>
        <item x="63"/>
        <item x="75"/>
        <item x="83"/>
        <item x="95"/>
        <item x="100"/>
        <item x="101"/>
        <item x="108"/>
        <item x="110"/>
        <item x="116"/>
        <item x="118"/>
        <item x="125"/>
        <item x="129"/>
        <item x="132"/>
        <item x="142"/>
        <item x="146"/>
        <item x="149"/>
        <item x="152"/>
        <item x="154"/>
        <item x="160"/>
        <item x="163"/>
        <item x="166"/>
        <item x="169"/>
        <item x="171"/>
        <item x="172"/>
        <item x="173"/>
        <item x="180"/>
        <item x="188"/>
        <item x="197"/>
        <item x="209"/>
        <item x="215"/>
        <item x="216"/>
        <item x="219"/>
        <item x="235"/>
        <item x="239"/>
        <item x="252"/>
        <item x="265"/>
        <item x="266"/>
        <item x="267"/>
        <item x="308"/>
        <item x="310"/>
        <item x="311"/>
        <item x="315"/>
        <item x="316"/>
        <item x="319"/>
        <item x="327"/>
        <item x="339"/>
        <item x="376"/>
        <item x="391"/>
        <item x="407"/>
        <item x="419"/>
        <item x="432"/>
        <item x="467"/>
        <item x="469"/>
        <item x="474"/>
        <item x="488"/>
        <item x="490"/>
        <item x="498"/>
        <item x="505"/>
        <item x="511"/>
        <item x="516"/>
        <item x="519"/>
        <item x="523"/>
        <item x="527"/>
        <item x="537"/>
        <item x="541"/>
        <item x="542"/>
        <item x="547"/>
        <item x="548"/>
        <item x="550"/>
        <item x="563"/>
        <item x="567"/>
        <item x="574"/>
        <item x="575"/>
        <item x="582"/>
        <item x="583"/>
        <item x="586"/>
        <item x="594"/>
        <item x="597"/>
        <item x="599"/>
        <item x="600"/>
        <item x="603"/>
        <item x="608"/>
        <item x="609"/>
        <item x="617"/>
        <item x="620"/>
        <item x="624"/>
        <item x="627"/>
        <item x="629"/>
        <item x="640"/>
        <item x="641"/>
        <item x="644"/>
        <item x="645"/>
        <item x="650"/>
        <item x="653"/>
        <item x="655"/>
        <item x="664"/>
        <item x="667"/>
        <item x="670"/>
        <item x="671"/>
        <item x="676"/>
        <item x="681"/>
        <item x="687"/>
        <item x="711"/>
        <item x="723"/>
        <item x="724"/>
        <item x="731"/>
        <item x="737"/>
        <item x="759"/>
        <item x="790"/>
        <item x="813"/>
        <item x="823"/>
        <item x="830"/>
        <item x="834"/>
        <item x="853"/>
        <item x="862"/>
        <item x="865"/>
        <item x="871"/>
        <item x="875"/>
        <item x="883"/>
        <item x="890"/>
        <item x="909"/>
        <item x="910"/>
        <item x="918"/>
        <item x="928"/>
        <item x="943"/>
        <item x="944"/>
        <item x="948"/>
        <item x="953"/>
        <item x="957"/>
        <item x="960"/>
        <item x="968"/>
        <item x="978"/>
        <item x="980"/>
        <item x="982"/>
        <item x="984"/>
        <item x="993"/>
        <item x="997"/>
        <item x="1012"/>
        <item x="1030"/>
        <item x="1034"/>
        <item x="1037"/>
        <item x="1057"/>
        <item x="1061"/>
        <item x="1065"/>
        <item x="1066"/>
        <item x="1067"/>
        <item x="1079"/>
        <item x="1095"/>
        <item x="1096"/>
        <item x="1103"/>
        <item x="0"/>
        <item x="30"/>
        <item x="45"/>
        <item x="55"/>
        <item x="87"/>
        <item x="91"/>
        <item x="130"/>
        <item x="162"/>
        <item x="218"/>
        <item x="277"/>
        <item x="375"/>
        <item x="381"/>
        <item x="395"/>
        <item x="401"/>
        <item x="402"/>
        <item x="440"/>
        <item x="452"/>
        <item x="459"/>
        <item x="484"/>
        <item x="500"/>
        <item x="501"/>
        <item x="561"/>
        <item x="581"/>
        <item x="605"/>
        <item x="606"/>
        <item x="753"/>
        <item x="776"/>
        <item x="783"/>
        <item x="789"/>
        <item x="812"/>
        <item x="840"/>
        <item x="872"/>
        <item x="893"/>
        <item x="962"/>
        <item x="964"/>
        <item x="976"/>
        <item x="983"/>
        <item x="1016"/>
        <item x="1032"/>
        <item x="1038"/>
        <item x="1"/>
        <item x="11"/>
        <item x="13"/>
        <item x="15"/>
        <item x="19"/>
        <item x="25"/>
        <item x="27"/>
        <item x="28"/>
        <item x="37"/>
        <item x="38"/>
        <item x="40"/>
        <item x="42"/>
        <item x="54"/>
        <item x="68"/>
        <item x="73"/>
        <item x="74"/>
        <item x="77"/>
        <item x="84"/>
        <item x="89"/>
        <item x="93"/>
        <item x="103"/>
        <item x="105"/>
        <item x="106"/>
        <item x="107"/>
        <item x="111"/>
        <item x="114"/>
        <item x="122"/>
        <item x="123"/>
        <item x="124"/>
        <item x="128"/>
        <item x="131"/>
        <item x="135"/>
        <item x="143"/>
        <item x="148"/>
        <item x="153"/>
        <item x="164"/>
        <item x="165"/>
        <item x="185"/>
        <item x="190"/>
        <item x="193"/>
        <item x="196"/>
        <item x="200"/>
        <item x="201"/>
        <item x="202"/>
        <item x="203"/>
        <item x="204"/>
        <item x="205"/>
        <item x="206"/>
        <item x="226"/>
        <item x="230"/>
        <item x="232"/>
        <item x="233"/>
        <item x="236"/>
        <item x="250"/>
        <item x="251"/>
        <item x="256"/>
        <item x="257"/>
        <item x="273"/>
        <item x="279"/>
        <item x="287"/>
        <item x="289"/>
        <item x="292"/>
        <item x="293"/>
        <item x="294"/>
        <item x="296"/>
        <item x="298"/>
        <item x="303"/>
        <item x="314"/>
        <item x="320"/>
        <item x="325"/>
        <item x="329"/>
        <item x="330"/>
        <item x="331"/>
        <item x="333"/>
        <item x="337"/>
        <item x="338"/>
        <item x="341"/>
        <item x="342"/>
        <item x="344"/>
        <item x="346"/>
        <item x="354"/>
        <item x="356"/>
        <item x="357"/>
        <item x="367"/>
        <item x="368"/>
        <item x="390"/>
        <item x="404"/>
        <item x="437"/>
        <item x="438"/>
        <item x="441"/>
        <item x="445"/>
        <item x="450"/>
        <item x="451"/>
        <item x="456"/>
        <item x="464"/>
        <item x="478"/>
        <item x="486"/>
        <item x="489"/>
        <item x="492"/>
        <item x="502"/>
        <item x="510"/>
        <item x="517"/>
        <item x="520"/>
        <item x="531"/>
        <item x="532"/>
        <item x="534"/>
        <item x="540"/>
        <item x="546"/>
        <item x="551"/>
        <item x="553"/>
        <item x="554"/>
        <item x="556"/>
        <item x="559"/>
        <item x="560"/>
        <item x="571"/>
        <item x="573"/>
        <item x="577"/>
        <item x="578"/>
        <item x="579"/>
        <item x="615"/>
        <item x="621"/>
        <item x="623"/>
        <item x="651"/>
        <item x="652"/>
        <item x="658"/>
        <item x="665"/>
        <item x="666"/>
        <item x="669"/>
        <item x="690"/>
        <item x="721"/>
        <item x="722"/>
        <item x="725"/>
        <item x="728"/>
        <item x="729"/>
        <item x="738"/>
        <item x="746"/>
        <item x="760"/>
        <item x="761"/>
        <item x="762"/>
        <item x="767"/>
        <item x="774"/>
        <item x="798"/>
        <item x="804"/>
        <item x="836"/>
        <item x="839"/>
        <item x="841"/>
        <item x="848"/>
        <item x="855"/>
        <item x="856"/>
        <item x="860"/>
        <item x="881"/>
        <item x="889"/>
        <item x="892"/>
        <item x="897"/>
        <item x="901"/>
        <item x="904"/>
        <item x="907"/>
        <item x="915"/>
        <item x="923"/>
        <item x="926"/>
        <item x="927"/>
        <item x="934"/>
        <item x="935"/>
        <item x="936"/>
        <item x="939"/>
        <item x="940"/>
        <item x="955"/>
        <item x="965"/>
        <item x="970"/>
        <item x="971"/>
        <item x="975"/>
        <item x="988"/>
        <item x="992"/>
        <item x="1055"/>
        <item x="1056"/>
        <item x="1063"/>
        <item x="1080"/>
        <item x="1102"/>
        <item x="1115"/>
        <item x="1116"/>
        <item x="6"/>
        <item x="21"/>
        <item x="23"/>
        <item x="39"/>
        <item x="47"/>
        <item x="50"/>
        <item x="51"/>
        <item x="61"/>
        <item x="62"/>
        <item x="64"/>
        <item x="72"/>
        <item x="78"/>
        <item x="79"/>
        <item x="80"/>
        <item x="86"/>
        <item x="94"/>
        <item x="99"/>
        <item x="104"/>
        <item x="112"/>
        <item x="121"/>
        <item x="126"/>
        <item x="140"/>
        <item x="150"/>
        <item x="159"/>
        <item x="161"/>
        <item x="177"/>
        <item x="182"/>
        <item x="186"/>
        <item x="189"/>
        <item x="191"/>
        <item x="192"/>
        <item x="207"/>
        <item x="208"/>
        <item x="214"/>
        <item x="221"/>
        <item x="222"/>
        <item x="224"/>
        <item x="225"/>
        <item x="229"/>
        <item x="240"/>
        <item x="241"/>
        <item x="246"/>
        <item x="247"/>
        <item x="255"/>
        <item x="261"/>
        <item x="263"/>
        <item x="264"/>
        <item x="268"/>
        <item x="271"/>
        <item x="274"/>
        <item x="278"/>
        <item x="281"/>
        <item x="285"/>
        <item x="291"/>
        <item x="295"/>
        <item x="299"/>
        <item x="305"/>
        <item x="306"/>
        <item x="313"/>
        <item x="317"/>
        <item x="328"/>
        <item x="332"/>
        <item x="343"/>
        <item x="349"/>
        <item x="350"/>
        <item x="351"/>
        <item x="358"/>
        <item x="359"/>
        <item x="360"/>
        <item x="361"/>
        <item x="363"/>
        <item x="364"/>
        <item x="365"/>
        <item x="369"/>
        <item x="371"/>
        <item x="373"/>
        <item x="377"/>
        <item x="378"/>
        <item x="380"/>
        <item x="397"/>
        <item x="399"/>
        <item x="400"/>
        <item x="405"/>
        <item x="406"/>
        <item x="414"/>
        <item x="415"/>
        <item x="417"/>
        <item x="418"/>
        <item x="421"/>
        <item x="423"/>
        <item x="424"/>
        <item x="425"/>
        <item x="426"/>
        <item x="427"/>
        <item x="434"/>
        <item x="439"/>
        <item x="446"/>
        <item x="455"/>
        <item x="457"/>
        <item x="460"/>
        <item x="462"/>
        <item x="471"/>
        <item x="472"/>
        <item x="473"/>
        <item x="480"/>
        <item x="491"/>
        <item x="497"/>
        <item x="499"/>
        <item x="512"/>
        <item x="513"/>
        <item x="518"/>
        <item x="521"/>
        <item x="522"/>
        <item x="526"/>
        <item x="528"/>
        <item x="530"/>
        <item x="538"/>
        <item x="543"/>
        <item x="544"/>
        <item x="562"/>
        <item x="569"/>
        <item x="572"/>
        <item x="580"/>
        <item x="584"/>
        <item x="589"/>
        <item x="591"/>
        <item x="596"/>
        <item x="602"/>
        <item x="604"/>
        <item x="610"/>
        <item x="612"/>
        <item x="618"/>
        <item x="625"/>
        <item x="628"/>
        <item x="630"/>
        <item x="634"/>
        <item x="635"/>
        <item x="636"/>
        <item x="637"/>
        <item x="638"/>
        <item x="654"/>
        <item x="659"/>
        <item x="668"/>
        <item x="672"/>
        <item x="674"/>
        <item x="675"/>
        <item x="678"/>
        <item x="679"/>
        <item x="682"/>
        <item x="685"/>
        <item x="686"/>
        <item x="688"/>
        <item x="689"/>
        <item x="691"/>
        <item x="692"/>
        <item x="695"/>
        <item x="696"/>
        <item x="697"/>
        <item x="704"/>
        <item x="705"/>
        <item x="710"/>
        <item x="713"/>
        <item x="714"/>
        <item x="715"/>
        <item x="716"/>
        <item x="719"/>
        <item x="733"/>
        <item x="734"/>
        <item x="740"/>
        <item x="749"/>
        <item x="750"/>
        <item x="752"/>
        <item x="754"/>
        <item x="756"/>
        <item x="758"/>
        <item x="766"/>
        <item x="768"/>
        <item x="770"/>
        <item x="773"/>
        <item x="775"/>
        <item x="777"/>
        <item x="779"/>
        <item x="781"/>
        <item x="784"/>
        <item x="785"/>
        <item x="801"/>
        <item x="803"/>
        <item x="805"/>
        <item x="806"/>
        <item x="807"/>
        <item x="808"/>
        <item x="817"/>
        <item x="821"/>
        <item x="825"/>
        <item x="827"/>
        <item x="829"/>
        <item x="832"/>
        <item x="837"/>
        <item x="838"/>
        <item x="844"/>
        <item x="845"/>
        <item x="847"/>
        <item x="852"/>
        <item x="861"/>
        <item x="868"/>
        <item x="869"/>
        <item x="873"/>
        <item x="874"/>
        <item x="877"/>
        <item x="880"/>
        <item x="882"/>
        <item x="885"/>
        <item x="886"/>
        <item x="899"/>
        <item x="900"/>
        <item x="902"/>
        <item x="903"/>
        <item x="912"/>
        <item x="914"/>
        <item x="917"/>
        <item x="921"/>
        <item x="922"/>
        <item x="925"/>
        <item x="930"/>
        <item x="933"/>
        <item x="937"/>
        <item x="950"/>
        <item x="961"/>
        <item x="963"/>
        <item x="966"/>
        <item x="972"/>
        <item x="973"/>
        <item x="974"/>
        <item x="979"/>
        <item x="981"/>
        <item x="985"/>
        <item x="986"/>
        <item x="987"/>
        <item x="989"/>
        <item x="991"/>
        <item x="994"/>
        <item x="995"/>
        <item x="996"/>
        <item x="1005"/>
        <item x="1007"/>
        <item x="1008"/>
        <item x="1010"/>
        <item x="1011"/>
        <item x="1015"/>
        <item x="1017"/>
        <item x="1018"/>
        <item x="1022"/>
        <item x="1023"/>
        <item x="1025"/>
        <item x="1035"/>
        <item x="1036"/>
        <item x="1043"/>
        <item x="1044"/>
        <item x="1045"/>
        <item x="1064"/>
        <item x="1071"/>
        <item x="1072"/>
        <item x="1075"/>
        <item x="1082"/>
        <item x="1085"/>
        <item x="1086"/>
        <item x="1104"/>
        <item x="1105"/>
        <item x="1106"/>
        <item x="1109"/>
        <item x="1111"/>
        <item x="1117"/>
        <item x="1118"/>
        <item x="1122"/>
        <item x="12"/>
        <item x="20"/>
        <item x="22"/>
        <item x="32"/>
        <item x="33"/>
        <item x="46"/>
        <item x="67"/>
        <item x="82"/>
        <item x="133"/>
        <item x="137"/>
        <item x="145"/>
        <item x="151"/>
        <item x="178"/>
        <item x="195"/>
        <item x="210"/>
        <item x="243"/>
        <item x="244"/>
        <item x="249"/>
        <item x="269"/>
        <item x="276"/>
        <item x="283"/>
        <item x="284"/>
        <item x="288"/>
        <item x="290"/>
        <item x="307"/>
        <item x="335"/>
        <item x="340"/>
        <item x="347"/>
        <item x="348"/>
        <item x="352"/>
        <item x="353"/>
        <item x="355"/>
        <item x="362"/>
        <item x="366"/>
        <item x="370"/>
        <item x="372"/>
        <item x="379"/>
        <item x="385"/>
        <item x="386"/>
        <item x="387"/>
        <item x="408"/>
        <item x="412"/>
        <item x="416"/>
        <item x="422"/>
        <item x="428"/>
        <item x="429"/>
        <item x="430"/>
        <item x="431"/>
        <item x="443"/>
        <item x="444"/>
        <item x="447"/>
        <item x="479"/>
        <item x="508"/>
        <item x="536"/>
        <item x="555"/>
        <item x="558"/>
        <item x="566"/>
        <item x="576"/>
        <item x="607"/>
        <item x="611"/>
        <item x="613"/>
        <item x="614"/>
        <item x="673"/>
        <item x="677"/>
        <item x="693"/>
        <item x="699"/>
        <item x="700"/>
        <item x="701"/>
        <item x="702"/>
        <item x="703"/>
        <item x="706"/>
        <item x="707"/>
        <item x="708"/>
        <item x="709"/>
        <item x="771"/>
        <item x="788"/>
        <item x="792"/>
        <item x="795"/>
        <item x="799"/>
        <item x="800"/>
        <item x="815"/>
        <item x="822"/>
        <item x="828"/>
        <item x="849"/>
        <item x="850"/>
        <item x="857"/>
        <item x="867"/>
        <item x="878"/>
        <item x="891"/>
        <item x="896"/>
        <item x="919"/>
        <item x="945"/>
        <item x="954"/>
        <item x="990"/>
        <item x="1020"/>
        <item x="1026"/>
        <item x="1027"/>
        <item x="1028"/>
        <item x="1031"/>
        <item x="1039"/>
        <item x="1040"/>
        <item x="1042"/>
        <item x="1046"/>
        <item x="1068"/>
        <item x="1077"/>
        <item x="1078"/>
        <item x="1084"/>
        <item x="1089"/>
        <item x="1113"/>
        <item x="29"/>
        <item x="113"/>
        <item x="144"/>
        <item x="170"/>
        <item x="187"/>
        <item x="217"/>
        <item x="245"/>
        <item x="248"/>
        <item x="258"/>
        <item x="260"/>
        <item x="272"/>
        <item x="275"/>
        <item x="280"/>
        <item x="282"/>
        <item x="286"/>
        <item x="302"/>
        <item x="318"/>
        <item x="324"/>
        <item x="326"/>
        <item x="336"/>
        <item x="374"/>
        <item x="388"/>
        <item x="392"/>
        <item x="394"/>
        <item x="396"/>
        <item x="398"/>
        <item x="409"/>
        <item x="410"/>
        <item x="481"/>
        <item x="514"/>
        <item x="515"/>
        <item x="535"/>
        <item x="565"/>
        <item x="601"/>
        <item x="648"/>
        <item x="680"/>
        <item x="684"/>
        <item x="712"/>
        <item x="720"/>
        <item x="748"/>
        <item x="780"/>
        <item x="782"/>
        <item x="786"/>
        <item x="787"/>
        <item x="802"/>
        <item x="809"/>
        <item x="810"/>
        <item x="811"/>
        <item x="816"/>
        <item x="818"/>
        <item x="819"/>
        <item x="826"/>
        <item x="866"/>
        <item x="884"/>
        <item x="906"/>
        <item x="941"/>
        <item x="951"/>
        <item x="958"/>
        <item x="998"/>
        <item x="999"/>
        <item x="1001"/>
        <item x="1002"/>
        <item x="1003"/>
        <item x="1004"/>
        <item x="1006"/>
        <item x="1019"/>
        <item x="1029"/>
        <item x="1047"/>
        <item x="1048"/>
        <item x="1069"/>
        <item x="1087"/>
        <item x="1088"/>
        <item x="1107"/>
        <item x="1108"/>
        <item x="1114"/>
        <item x="1119"/>
        <item x="112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11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 t="grand">
      <x/>
    </i>
  </rowItems>
  <colItems count="1">
    <i/>
  </colItems>
  <dataFields count="1">
    <dataField name="Sum of Physical inventory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B6D6-4A03-4D2B-B6F6-F2148DE6D387}">
  <dimension ref="A1:H1042"/>
  <sheetViews>
    <sheetView tabSelected="1" zoomScale="80" zoomScaleNormal="80" workbookViewId="0">
      <selection activeCell="B1" sqref="B1"/>
    </sheetView>
  </sheetViews>
  <sheetFormatPr defaultRowHeight="14.4" x14ac:dyDescent="0.3"/>
  <cols>
    <col min="1" max="1" width="18.109375" bestFit="1" customWidth="1"/>
    <col min="2" max="2" width="97.44140625" bestFit="1" customWidth="1"/>
    <col min="3" max="3" width="23.44140625" bestFit="1" customWidth="1"/>
    <col min="4" max="4" width="23.44140625" customWidth="1"/>
    <col min="5" max="5" width="12.6640625" style="3" bestFit="1" customWidth="1"/>
    <col min="6" max="6" width="12.6640625" bestFit="1" customWidth="1"/>
    <col min="7" max="7" width="70.33203125" bestFit="1" customWidth="1"/>
    <col min="8" max="8" width="33.33203125" bestFit="1" customWidth="1"/>
  </cols>
  <sheetData>
    <row r="1" spans="1:8" x14ac:dyDescent="0.3">
      <c r="A1" t="s">
        <v>1162</v>
      </c>
      <c r="B1" t="s">
        <v>1163</v>
      </c>
      <c r="C1" t="s">
        <v>2201</v>
      </c>
      <c r="D1" t="s">
        <v>2202</v>
      </c>
      <c r="E1" s="3" t="s">
        <v>2524</v>
      </c>
      <c r="F1" t="s">
        <v>2203</v>
      </c>
      <c r="G1" t="s">
        <v>11</v>
      </c>
      <c r="H1" t="s">
        <v>2204</v>
      </c>
    </row>
    <row r="2" spans="1:8" x14ac:dyDescent="0.3">
      <c r="A2" t="s">
        <v>847</v>
      </c>
      <c r="B2" t="s">
        <v>1164</v>
      </c>
      <c r="C2">
        <v>7046.7075750000004</v>
      </c>
      <c r="D2">
        <f>IFERROR(VLOOKUP(A2,Lookup!$A$2:$B$1126,2,0),"")</f>
        <v>6840</v>
      </c>
      <c r="E2" s="3">
        <f t="shared" ref="E2:E13" si="0">IFERROR(C2-D2,"")</f>
        <v>206.70757500000036</v>
      </c>
      <c r="F2" t="s">
        <v>2206</v>
      </c>
      <c r="G2" t="s">
        <v>2207</v>
      </c>
      <c r="H2" t="s">
        <v>2208</v>
      </c>
    </row>
    <row r="3" spans="1:8" x14ac:dyDescent="0.3">
      <c r="A3" t="s">
        <v>1056</v>
      </c>
      <c r="B3" t="s">
        <v>1165</v>
      </c>
      <c r="C3">
        <v>5545.9012499999999</v>
      </c>
      <c r="D3">
        <f>IFERROR(VLOOKUP(A3,Lookup!$A$2:$B$1126,2,0),"")</f>
        <v>5512</v>
      </c>
      <c r="E3" s="3">
        <f t="shared" si="0"/>
        <v>33.901249999999891</v>
      </c>
      <c r="F3" t="s">
        <v>2206</v>
      </c>
      <c r="G3" t="s">
        <v>2209</v>
      </c>
      <c r="H3" t="s">
        <v>2208</v>
      </c>
    </row>
    <row r="4" spans="1:8" x14ac:dyDescent="0.3">
      <c r="A4" t="s">
        <v>1105</v>
      </c>
      <c r="B4" t="s">
        <v>1166</v>
      </c>
      <c r="C4">
        <v>3800</v>
      </c>
      <c r="D4">
        <f>IFERROR(VLOOKUP(A4,Lookup!$A$2:$B$1126,2,0),"")</f>
        <v>6240</v>
      </c>
      <c r="E4" s="3">
        <f t="shared" si="0"/>
        <v>-2440</v>
      </c>
      <c r="F4" t="s">
        <v>2206</v>
      </c>
      <c r="G4" t="s">
        <v>2210</v>
      </c>
      <c r="H4" t="s">
        <v>2211</v>
      </c>
    </row>
    <row r="5" spans="1:8" x14ac:dyDescent="0.3">
      <c r="A5" t="s">
        <v>437</v>
      </c>
      <c r="B5" t="s">
        <v>1167</v>
      </c>
      <c r="C5">
        <v>3094.1906250000002</v>
      </c>
      <c r="D5">
        <f>IFERROR(VLOOKUP(A5,Lookup!$A$2:$B$1126,2,0),"")</f>
        <v>3132</v>
      </c>
      <c r="E5" s="3">
        <f t="shared" si="0"/>
        <v>-37.809374999999818</v>
      </c>
      <c r="F5" t="s">
        <v>2206</v>
      </c>
      <c r="G5" t="s">
        <v>2207</v>
      </c>
      <c r="H5" t="s">
        <v>2208</v>
      </c>
    </row>
    <row r="6" spans="1:8" x14ac:dyDescent="0.3">
      <c r="A6" t="s">
        <v>720</v>
      </c>
      <c r="B6" t="s">
        <v>1168</v>
      </c>
      <c r="C6">
        <v>2947.5983999999999</v>
      </c>
      <c r="D6">
        <f>IFERROR(VLOOKUP(A6,Lookup!$A$2:$B$1126,2,0),"")</f>
        <v>2915</v>
      </c>
      <c r="E6" s="3">
        <f t="shared" si="0"/>
        <v>32.598399999999856</v>
      </c>
      <c r="F6" t="s">
        <v>2206</v>
      </c>
      <c r="G6" t="s">
        <v>2207</v>
      </c>
      <c r="H6" t="s">
        <v>2208</v>
      </c>
    </row>
    <row r="7" spans="1:8" x14ac:dyDescent="0.3">
      <c r="A7" t="s">
        <v>1051</v>
      </c>
      <c r="B7" t="s">
        <v>1170</v>
      </c>
      <c r="C7">
        <v>2779.1212500000001</v>
      </c>
      <c r="D7">
        <f>IFERROR(VLOOKUP(A7,Lookup!$A$2:$B$1126,2,0),"")</f>
        <v>2912</v>
      </c>
      <c r="E7" s="3">
        <f t="shared" si="0"/>
        <v>-132.87874999999985</v>
      </c>
      <c r="F7" t="s">
        <v>2206</v>
      </c>
      <c r="G7" t="s">
        <v>2209</v>
      </c>
      <c r="H7" t="s">
        <v>2208</v>
      </c>
    </row>
    <row r="8" spans="1:8" x14ac:dyDescent="0.3">
      <c r="A8" t="s">
        <v>62</v>
      </c>
      <c r="B8" t="s">
        <v>1169</v>
      </c>
      <c r="C8">
        <v>2772.7379999999998</v>
      </c>
      <c r="D8">
        <f>IFERROR(VLOOKUP(A8,Lookup!$A$2:$B$1126,2,0),"")</f>
        <v>5110</v>
      </c>
      <c r="E8" s="3">
        <f t="shared" si="0"/>
        <v>-2337.2620000000002</v>
      </c>
      <c r="F8" t="s">
        <v>2206</v>
      </c>
      <c r="G8" t="s">
        <v>2207</v>
      </c>
      <c r="H8" t="s">
        <v>2208</v>
      </c>
    </row>
    <row r="9" spans="1:8" x14ac:dyDescent="0.3">
      <c r="A9" t="s">
        <v>843</v>
      </c>
      <c r="B9" t="s">
        <v>1171</v>
      </c>
      <c r="C9">
        <v>2369.82375</v>
      </c>
      <c r="D9">
        <f>IFERROR(VLOOKUP(A9,Lookup!$A$2:$B$1126,2,0),"")</f>
        <v>2025</v>
      </c>
      <c r="E9" s="3">
        <f t="shared" si="0"/>
        <v>344.82375000000002</v>
      </c>
      <c r="F9" t="s">
        <v>2206</v>
      </c>
      <c r="G9" t="s">
        <v>2212</v>
      </c>
      <c r="H9" t="s">
        <v>2213</v>
      </c>
    </row>
    <row r="10" spans="1:8" x14ac:dyDescent="0.3">
      <c r="A10" t="s">
        <v>1058</v>
      </c>
      <c r="B10" t="s">
        <v>1175</v>
      </c>
      <c r="C10">
        <v>2319.3827249999999</v>
      </c>
      <c r="D10">
        <f>IFERROR(VLOOKUP(A10,Lookup!$A$2:$B$1126,2,0),"")</f>
        <v>2392</v>
      </c>
      <c r="E10" s="3">
        <f t="shared" si="0"/>
        <v>-72.617275000000063</v>
      </c>
      <c r="F10" t="s">
        <v>2206</v>
      </c>
      <c r="G10" t="s">
        <v>2209</v>
      </c>
      <c r="H10" t="s">
        <v>2208</v>
      </c>
    </row>
    <row r="11" spans="1:8" x14ac:dyDescent="0.3">
      <c r="A11" t="s">
        <v>975</v>
      </c>
      <c r="B11" t="s">
        <v>1172</v>
      </c>
      <c r="C11">
        <v>2172.9974999999999</v>
      </c>
      <c r="D11">
        <f>IFERROR(VLOOKUP(A11,Lookup!$A$2:$B$1126,2,0),"")</f>
        <v>2175</v>
      </c>
      <c r="E11" s="3">
        <f t="shared" si="0"/>
        <v>-2.0025000000000546</v>
      </c>
      <c r="F11" t="s">
        <v>2206</v>
      </c>
      <c r="G11" t="s">
        <v>2214</v>
      </c>
      <c r="H11" t="s">
        <v>2215</v>
      </c>
    </row>
    <row r="12" spans="1:8" x14ac:dyDescent="0.3">
      <c r="A12" t="s">
        <v>966</v>
      </c>
      <c r="B12" t="s">
        <v>1174</v>
      </c>
      <c r="C12">
        <v>2029.5926999999999</v>
      </c>
      <c r="D12">
        <f>IFERROR(VLOOKUP(A12,Lookup!$A$2:$B$1126,2,0),"")</f>
        <v>800</v>
      </c>
      <c r="E12" s="3">
        <f t="shared" si="0"/>
        <v>1229.5926999999999</v>
      </c>
      <c r="F12" t="s">
        <v>2206</v>
      </c>
      <c r="G12" t="s">
        <v>2216</v>
      </c>
      <c r="H12" t="s">
        <v>2217</v>
      </c>
    </row>
    <row r="13" spans="1:8" x14ac:dyDescent="0.3">
      <c r="A13" t="s">
        <v>309</v>
      </c>
      <c r="B13" t="s">
        <v>1173</v>
      </c>
      <c r="C13">
        <v>2000</v>
      </c>
      <c r="D13">
        <f>IFERROR(VLOOKUP(A13,Lookup!$A$2:$B$1126,2,0),"")</f>
        <v>1183</v>
      </c>
      <c r="E13" s="3">
        <f t="shared" si="0"/>
        <v>817</v>
      </c>
      <c r="F13" t="s">
        <v>2206</v>
      </c>
      <c r="G13" t="s">
        <v>2216</v>
      </c>
      <c r="H13" t="s">
        <v>2217</v>
      </c>
    </row>
    <row r="14" spans="1:8" x14ac:dyDescent="0.3">
      <c r="A14" t="s">
        <v>606</v>
      </c>
      <c r="B14" t="s">
        <v>1181</v>
      </c>
      <c r="C14">
        <v>1976.7525000000001</v>
      </c>
      <c r="D14" t="str">
        <f>IFERROR(VLOOKUP(A14,Lookup!$A$2:$B$1126,2,0),"")</f>
        <v/>
      </c>
      <c r="E14" s="3" t="str">
        <f t="shared" ref="E14:E77" si="1">IFERROR(C14-D14,"")</f>
        <v/>
      </c>
      <c r="F14" t="s">
        <v>2206</v>
      </c>
      <c r="G14" t="s">
        <v>2216</v>
      </c>
      <c r="H14" t="s">
        <v>2217</v>
      </c>
    </row>
    <row r="15" spans="1:8" x14ac:dyDescent="0.3">
      <c r="A15" t="s">
        <v>849</v>
      </c>
      <c r="B15" t="s">
        <v>1177</v>
      </c>
      <c r="C15">
        <v>1889.2462499999999</v>
      </c>
      <c r="D15">
        <f>IFERROR(VLOOKUP(A15,Lookup!$A$2:$B$1126,2,0),"")</f>
        <v>2775</v>
      </c>
      <c r="E15" s="3">
        <f t="shared" si="1"/>
        <v>-885.75375000000008</v>
      </c>
      <c r="F15" t="s">
        <v>2206</v>
      </c>
      <c r="G15" t="s">
        <v>2220</v>
      </c>
      <c r="H15" t="s">
        <v>2221</v>
      </c>
    </row>
    <row r="16" spans="1:8" x14ac:dyDescent="0.3">
      <c r="A16" t="s">
        <v>626</v>
      </c>
      <c r="B16" t="s">
        <v>1178</v>
      </c>
      <c r="C16">
        <v>1825.4933999999998</v>
      </c>
      <c r="D16">
        <f>IFERROR(VLOOKUP(A16,Lookup!$A$2:$B$1126,2,0),"")</f>
        <v>1320</v>
      </c>
      <c r="E16" s="3">
        <f t="shared" si="1"/>
        <v>505.49339999999984</v>
      </c>
      <c r="F16" t="s">
        <v>2206</v>
      </c>
      <c r="G16" t="s">
        <v>2216</v>
      </c>
      <c r="H16" t="s">
        <v>2217</v>
      </c>
    </row>
    <row r="17" spans="1:8" x14ac:dyDescent="0.3">
      <c r="A17" t="s">
        <v>369</v>
      </c>
      <c r="B17" t="s">
        <v>1176</v>
      </c>
      <c r="C17">
        <v>1771</v>
      </c>
      <c r="D17">
        <f>IFERROR(VLOOKUP(A17,Lookup!$A$2:$B$1126,2,0),"")</f>
        <v>1080</v>
      </c>
      <c r="E17" s="3">
        <f t="shared" si="1"/>
        <v>691</v>
      </c>
      <c r="F17" t="s">
        <v>2206</v>
      </c>
      <c r="G17" t="s">
        <v>2218</v>
      </c>
      <c r="H17" t="s">
        <v>2219</v>
      </c>
    </row>
    <row r="18" spans="1:8" x14ac:dyDescent="0.3">
      <c r="A18" t="s">
        <v>439</v>
      </c>
      <c r="B18" t="s">
        <v>1179</v>
      </c>
      <c r="C18">
        <v>1755.7124999999999</v>
      </c>
      <c r="D18">
        <f>IFERROR(VLOOKUP(A18,Lookup!$A$2:$B$1126,2,0),"")</f>
        <v>2156</v>
      </c>
      <c r="E18" s="3">
        <f t="shared" si="1"/>
        <v>-400.28750000000014</v>
      </c>
      <c r="F18" t="s">
        <v>2206</v>
      </c>
      <c r="G18" t="s">
        <v>2220</v>
      </c>
      <c r="H18" t="s">
        <v>2221</v>
      </c>
    </row>
    <row r="19" spans="1:8" x14ac:dyDescent="0.3">
      <c r="A19" t="s">
        <v>823</v>
      </c>
      <c r="B19" t="s">
        <v>1182</v>
      </c>
      <c r="C19">
        <v>1568.7637500000001</v>
      </c>
      <c r="D19">
        <f>IFERROR(VLOOKUP(A19,Lookup!$A$2:$B$1126,2,0),"")</f>
        <v>1573</v>
      </c>
      <c r="E19" s="3">
        <f t="shared" si="1"/>
        <v>-4.2362499999999272</v>
      </c>
      <c r="F19" t="s">
        <v>2206</v>
      </c>
      <c r="G19" t="s">
        <v>2214</v>
      </c>
      <c r="H19" t="s">
        <v>2215</v>
      </c>
    </row>
    <row r="20" spans="1:8" x14ac:dyDescent="0.3">
      <c r="A20" t="s">
        <v>93</v>
      </c>
      <c r="B20" t="s">
        <v>1184</v>
      </c>
      <c r="C20">
        <v>1556.84745</v>
      </c>
      <c r="D20">
        <f>IFERROR(VLOOKUP(A20,Lookup!$A$2:$B$1126,2,0),"")</f>
        <v>663</v>
      </c>
      <c r="E20" s="3">
        <f t="shared" si="1"/>
        <v>893.84744999999998</v>
      </c>
      <c r="F20" t="s">
        <v>2206</v>
      </c>
      <c r="G20" t="s">
        <v>2222</v>
      </c>
      <c r="H20" t="s">
        <v>2217</v>
      </c>
    </row>
    <row r="21" spans="1:8" x14ac:dyDescent="0.3">
      <c r="A21" t="s">
        <v>1110</v>
      </c>
      <c r="B21" t="s">
        <v>1180</v>
      </c>
      <c r="C21">
        <v>1547.0812500000002</v>
      </c>
      <c r="D21">
        <f>IFERROR(VLOOKUP(A21,Lookup!$A$2:$B$1126,2,0),"")</f>
        <v>1872</v>
      </c>
      <c r="E21" s="3">
        <f t="shared" si="1"/>
        <v>-324.91874999999982</v>
      </c>
      <c r="F21" t="s">
        <v>2206</v>
      </c>
      <c r="G21" t="s">
        <v>2209</v>
      </c>
      <c r="H21" t="s">
        <v>2208</v>
      </c>
    </row>
    <row r="22" spans="1:8" x14ac:dyDescent="0.3">
      <c r="A22" t="s">
        <v>1018</v>
      </c>
      <c r="B22" t="s">
        <v>1186</v>
      </c>
      <c r="C22">
        <v>1539</v>
      </c>
      <c r="D22">
        <f>IFERROR(VLOOKUP(A22,Lookup!$A$2:$B$1126,2,0),"")</f>
        <v>1860</v>
      </c>
      <c r="E22" s="3">
        <f t="shared" si="1"/>
        <v>-321</v>
      </c>
      <c r="F22" t="s">
        <v>2206</v>
      </c>
      <c r="G22" t="s">
        <v>2223</v>
      </c>
      <c r="H22" t="s">
        <v>2208</v>
      </c>
    </row>
    <row r="23" spans="1:8" x14ac:dyDescent="0.3">
      <c r="A23" t="s">
        <v>614</v>
      </c>
      <c r="B23" t="s">
        <v>1183</v>
      </c>
      <c r="C23">
        <v>1501.5344999999998</v>
      </c>
      <c r="D23">
        <f>IFERROR(VLOOKUP(A23,Lookup!$A$2:$B$1126,2,0),"")</f>
        <v>2080</v>
      </c>
      <c r="E23" s="3">
        <f t="shared" si="1"/>
        <v>-578.46550000000025</v>
      </c>
      <c r="F23" t="s">
        <v>2206</v>
      </c>
      <c r="G23" t="s">
        <v>2207</v>
      </c>
      <c r="H23" t="s">
        <v>2208</v>
      </c>
    </row>
    <row r="24" spans="1:8" x14ac:dyDescent="0.3">
      <c r="A24" t="s">
        <v>885</v>
      </c>
      <c r="B24" t="s">
        <v>1185</v>
      </c>
      <c r="C24">
        <v>1402.9125000000001</v>
      </c>
      <c r="D24">
        <f>IFERROR(VLOOKUP(A24,Lookup!$A$2:$B$1126,2,0),"")</f>
        <v>1440</v>
      </c>
      <c r="E24" s="3">
        <f t="shared" si="1"/>
        <v>-37.087499999999864</v>
      </c>
      <c r="F24" t="s">
        <v>2206</v>
      </c>
      <c r="G24" t="s">
        <v>2214</v>
      </c>
      <c r="H24" t="s">
        <v>2215</v>
      </c>
    </row>
    <row r="25" spans="1:8" x14ac:dyDescent="0.3">
      <c r="A25" t="s">
        <v>58</v>
      </c>
      <c r="B25" t="s">
        <v>1188</v>
      </c>
      <c r="C25">
        <v>1396.0312499999998</v>
      </c>
      <c r="D25">
        <f>IFERROR(VLOOKUP(A25,Lookup!$A$2:$B$1126,2,0),"")</f>
        <v>1100</v>
      </c>
      <c r="E25" s="3">
        <f t="shared" si="1"/>
        <v>296.03124999999977</v>
      </c>
      <c r="F25" t="s">
        <v>2206</v>
      </c>
      <c r="G25" t="s">
        <v>2220</v>
      </c>
      <c r="H25" t="s">
        <v>2221</v>
      </c>
    </row>
    <row r="26" spans="1:8" x14ac:dyDescent="0.3">
      <c r="A26" t="s">
        <v>1115</v>
      </c>
      <c r="B26" t="s">
        <v>1189</v>
      </c>
      <c r="C26">
        <v>1374</v>
      </c>
      <c r="D26">
        <f>IFERROR(VLOOKUP(A26,Lookup!$A$2:$B$1126,2,0),"")</f>
        <v>1144</v>
      </c>
      <c r="E26" s="3">
        <f t="shared" si="1"/>
        <v>230</v>
      </c>
      <c r="F26" t="s">
        <v>2206</v>
      </c>
      <c r="G26" t="s">
        <v>2224</v>
      </c>
      <c r="H26" t="s">
        <v>2208</v>
      </c>
    </row>
    <row r="27" spans="1:8" x14ac:dyDescent="0.3">
      <c r="A27" t="s">
        <v>333</v>
      </c>
      <c r="B27" t="s">
        <v>1191</v>
      </c>
      <c r="C27">
        <v>1301.8575000000001</v>
      </c>
      <c r="D27">
        <f>IFERROR(VLOOKUP(A27,Lookup!$A$2:$B$1126,2,0),"")</f>
        <v>1400</v>
      </c>
      <c r="E27" s="3">
        <f t="shared" si="1"/>
        <v>-98.142499999999927</v>
      </c>
      <c r="F27" t="s">
        <v>2206</v>
      </c>
      <c r="G27" t="s">
        <v>2225</v>
      </c>
      <c r="H27" t="s">
        <v>2221</v>
      </c>
    </row>
    <row r="28" spans="1:8" x14ac:dyDescent="0.3">
      <c r="A28" t="s">
        <v>107</v>
      </c>
      <c r="B28" t="s">
        <v>1187</v>
      </c>
      <c r="C28">
        <v>1245.465375</v>
      </c>
      <c r="D28">
        <f>IFERROR(VLOOKUP(A28,Lookup!$A$2:$B$1126,2,0),"")</f>
        <v>910</v>
      </c>
      <c r="E28" s="3">
        <f t="shared" si="1"/>
        <v>335.46537499999999</v>
      </c>
      <c r="F28" t="s">
        <v>2206</v>
      </c>
      <c r="G28" t="s">
        <v>2218</v>
      </c>
      <c r="H28" t="s">
        <v>2219</v>
      </c>
    </row>
    <row r="29" spans="1:8" x14ac:dyDescent="0.3">
      <c r="A29" t="s">
        <v>466</v>
      </c>
      <c r="B29" t="s">
        <v>1190</v>
      </c>
      <c r="C29">
        <v>1238.4757500000001</v>
      </c>
      <c r="D29">
        <f>IFERROR(VLOOKUP(A29,Lookup!$A$2:$B$1126,2,0),"")</f>
        <v>1080</v>
      </c>
      <c r="E29" s="3">
        <f t="shared" si="1"/>
        <v>158.47575000000006</v>
      </c>
      <c r="F29" t="s">
        <v>2206</v>
      </c>
      <c r="G29" t="s">
        <v>2218</v>
      </c>
      <c r="H29" t="s">
        <v>2219</v>
      </c>
    </row>
    <row r="30" spans="1:8" x14ac:dyDescent="0.3">
      <c r="A30" t="s">
        <v>1151</v>
      </c>
      <c r="B30" t="s">
        <v>1152</v>
      </c>
      <c r="C30">
        <v>1200</v>
      </c>
      <c r="D30">
        <f>IFERROR(VLOOKUP(A30,Lookup!$A$2:$B$1126,2,0),"")</f>
        <v>1196</v>
      </c>
      <c r="E30" s="3">
        <f t="shared" si="1"/>
        <v>4</v>
      </c>
      <c r="F30" t="s">
        <v>2206</v>
      </c>
      <c r="G30" t="s">
        <v>2214</v>
      </c>
      <c r="H30" t="s">
        <v>2215</v>
      </c>
    </row>
    <row r="31" spans="1:8" x14ac:dyDescent="0.3">
      <c r="A31" t="s">
        <v>92</v>
      </c>
      <c r="B31" t="s">
        <v>1199</v>
      </c>
      <c r="C31">
        <v>1199.5905</v>
      </c>
      <c r="D31" t="str">
        <f>IFERROR(VLOOKUP(A31,Lookup!$A$2:$B$1126,2,0),"")</f>
        <v/>
      </c>
      <c r="E31" s="3" t="str">
        <f t="shared" si="1"/>
        <v/>
      </c>
      <c r="F31" t="s">
        <v>2206</v>
      </c>
      <c r="G31" t="s">
        <v>2226</v>
      </c>
      <c r="H31" t="s">
        <v>2215</v>
      </c>
    </row>
    <row r="32" spans="1:8" x14ac:dyDescent="0.3">
      <c r="A32" t="s">
        <v>455</v>
      </c>
      <c r="B32" t="s">
        <v>1196</v>
      </c>
      <c r="C32">
        <v>1150.4778000000001</v>
      </c>
      <c r="D32">
        <f>IFERROR(VLOOKUP(A32,Lookup!$A$2:$B$1126,2,0),"")</f>
        <v>637</v>
      </c>
      <c r="E32" s="3">
        <f t="shared" si="1"/>
        <v>513.47780000000012</v>
      </c>
      <c r="F32" t="s">
        <v>2206</v>
      </c>
      <c r="G32" t="s">
        <v>2222</v>
      </c>
      <c r="H32" t="s">
        <v>2217</v>
      </c>
    </row>
    <row r="33" spans="1:8" x14ac:dyDescent="0.3">
      <c r="A33" t="s">
        <v>583</v>
      </c>
      <c r="B33" t="s">
        <v>1202</v>
      </c>
      <c r="C33">
        <v>1130.89185</v>
      </c>
      <c r="D33">
        <f>IFERROR(VLOOKUP(A33,Lookup!$A$2:$B$1126,2,0),"")</f>
        <v>1176</v>
      </c>
      <c r="E33" s="3">
        <f t="shared" si="1"/>
        <v>-45.108150000000023</v>
      </c>
      <c r="F33" t="s">
        <v>2206</v>
      </c>
      <c r="G33" t="s">
        <v>2214</v>
      </c>
      <c r="H33" t="s">
        <v>2215</v>
      </c>
    </row>
    <row r="34" spans="1:8" x14ac:dyDescent="0.3">
      <c r="A34" t="s">
        <v>569</v>
      </c>
      <c r="B34" t="s">
        <v>1195</v>
      </c>
      <c r="C34">
        <v>1130.2836000000002</v>
      </c>
      <c r="D34">
        <f>IFERROR(VLOOKUP(A34,Lookup!$A$2:$B$1126,2,0),"")</f>
        <v>1482</v>
      </c>
      <c r="E34" s="3">
        <f t="shared" si="1"/>
        <v>-351.71639999999979</v>
      </c>
      <c r="F34" t="s">
        <v>2206</v>
      </c>
      <c r="G34" t="s">
        <v>2207</v>
      </c>
      <c r="H34" t="s">
        <v>2208</v>
      </c>
    </row>
    <row r="35" spans="1:8" x14ac:dyDescent="0.3">
      <c r="A35" t="s">
        <v>213</v>
      </c>
      <c r="B35" t="s">
        <v>1197</v>
      </c>
      <c r="C35">
        <v>1130.223675</v>
      </c>
      <c r="D35" t="str">
        <f>IFERROR(VLOOKUP(A35,Lookup!$A$2:$B$1126,2,0),"")</f>
        <v/>
      </c>
      <c r="E35" s="3" t="str">
        <f t="shared" si="1"/>
        <v/>
      </c>
      <c r="F35" t="s">
        <v>2206</v>
      </c>
      <c r="G35" t="s">
        <v>2220</v>
      </c>
      <c r="H35" t="s">
        <v>2221</v>
      </c>
    </row>
    <row r="36" spans="1:8" x14ac:dyDescent="0.3">
      <c r="A36" t="s">
        <v>711</v>
      </c>
      <c r="B36" t="s">
        <v>1212</v>
      </c>
      <c r="C36">
        <v>1126.2492</v>
      </c>
      <c r="D36">
        <f>IFERROR(VLOOKUP(A36,Lookup!$A$2:$B$1126,2,0),"")</f>
        <v>1139</v>
      </c>
      <c r="E36" s="3">
        <f t="shared" si="1"/>
        <v>-12.750800000000027</v>
      </c>
      <c r="F36" t="s">
        <v>2206</v>
      </c>
      <c r="G36" t="s">
        <v>2214</v>
      </c>
      <c r="H36" t="s">
        <v>2215</v>
      </c>
    </row>
    <row r="37" spans="1:8" x14ac:dyDescent="0.3">
      <c r="A37" t="s">
        <v>456</v>
      </c>
      <c r="B37" t="s">
        <v>1204</v>
      </c>
      <c r="C37">
        <v>1094.6664000000001</v>
      </c>
      <c r="D37">
        <f>IFERROR(VLOOKUP(A37,Lookup!$A$2:$B$1126,2,0),"")</f>
        <v>1155</v>
      </c>
      <c r="E37" s="3">
        <f t="shared" si="1"/>
        <v>-60.333599999999933</v>
      </c>
      <c r="F37" t="s">
        <v>2206</v>
      </c>
      <c r="G37" t="s">
        <v>2214</v>
      </c>
      <c r="H37" t="s">
        <v>2215</v>
      </c>
    </row>
    <row r="38" spans="1:8" x14ac:dyDescent="0.3">
      <c r="A38" t="s">
        <v>1064</v>
      </c>
      <c r="B38" t="s">
        <v>1200</v>
      </c>
      <c r="C38">
        <v>1093.0570500000001</v>
      </c>
      <c r="D38">
        <f>IFERROR(VLOOKUP(A38,Lookup!$A$2:$B$1126,2,0),"")</f>
        <v>1248</v>
      </c>
      <c r="E38" s="3">
        <f t="shared" si="1"/>
        <v>-154.94294999999988</v>
      </c>
      <c r="F38" t="s">
        <v>2206</v>
      </c>
      <c r="G38" t="s">
        <v>2209</v>
      </c>
      <c r="H38" t="s">
        <v>2208</v>
      </c>
    </row>
    <row r="39" spans="1:8" x14ac:dyDescent="0.3">
      <c r="A39" t="s">
        <v>790</v>
      </c>
      <c r="B39" t="s">
        <v>1201</v>
      </c>
      <c r="C39">
        <v>1087.799925</v>
      </c>
      <c r="D39">
        <f>IFERROR(VLOOKUP(A39,Lookup!$A$2:$B$1126,2,0),"")</f>
        <v>1098</v>
      </c>
      <c r="E39" s="3">
        <f t="shared" si="1"/>
        <v>-10.20007499999997</v>
      </c>
      <c r="F39" t="s">
        <v>2206</v>
      </c>
      <c r="G39" t="s">
        <v>2214</v>
      </c>
      <c r="H39" t="s">
        <v>2215</v>
      </c>
    </row>
    <row r="40" spans="1:8" x14ac:dyDescent="0.3">
      <c r="A40" t="s">
        <v>108</v>
      </c>
      <c r="B40" t="s">
        <v>1192</v>
      </c>
      <c r="C40">
        <v>1078.4358750000001</v>
      </c>
      <c r="D40">
        <f>IFERROR(VLOOKUP(A40,Lookup!$A$2:$B$1126,2,0),"")</f>
        <v>1188</v>
      </c>
      <c r="E40" s="3">
        <f t="shared" si="1"/>
        <v>-109.56412499999988</v>
      </c>
      <c r="F40" t="s">
        <v>2206</v>
      </c>
      <c r="G40" t="s">
        <v>2218</v>
      </c>
      <c r="H40" t="s">
        <v>2219</v>
      </c>
    </row>
    <row r="41" spans="1:8" x14ac:dyDescent="0.3">
      <c r="A41" t="s">
        <v>1112</v>
      </c>
      <c r="B41" t="s">
        <v>1193</v>
      </c>
      <c r="C41">
        <v>1073.8736249999999</v>
      </c>
      <c r="D41">
        <f>IFERROR(VLOOKUP(A41,Lookup!$A$2:$B$1126,2,0),"")</f>
        <v>1352</v>
      </c>
      <c r="E41" s="3">
        <f t="shared" si="1"/>
        <v>-278.12637500000005</v>
      </c>
      <c r="F41" t="s">
        <v>2206</v>
      </c>
      <c r="G41" t="s">
        <v>2209</v>
      </c>
      <c r="H41" t="s">
        <v>2208</v>
      </c>
    </row>
    <row r="42" spans="1:8" x14ac:dyDescent="0.3">
      <c r="A42" t="s">
        <v>641</v>
      </c>
      <c r="B42" t="s">
        <v>1203</v>
      </c>
      <c r="C42">
        <v>1058.82</v>
      </c>
      <c r="D42">
        <f>IFERROR(VLOOKUP(A42,Lookup!$A$2:$B$1126,2,0),"")</f>
        <v>1080</v>
      </c>
      <c r="E42" s="3">
        <f t="shared" si="1"/>
        <v>-21.180000000000064</v>
      </c>
      <c r="F42" t="s">
        <v>2206</v>
      </c>
      <c r="G42" t="s">
        <v>2212</v>
      </c>
      <c r="H42" t="s">
        <v>2213</v>
      </c>
    </row>
    <row r="43" spans="1:8" x14ac:dyDescent="0.3">
      <c r="A43" t="s">
        <v>435</v>
      </c>
      <c r="B43" t="s">
        <v>1194</v>
      </c>
      <c r="C43">
        <v>1055.278125</v>
      </c>
      <c r="D43">
        <f>IFERROR(VLOOKUP(A43,Lookup!$A$2:$B$1126,2,0),"")</f>
        <v>1224</v>
      </c>
      <c r="E43" s="3">
        <f t="shared" si="1"/>
        <v>-168.72187499999995</v>
      </c>
      <c r="F43" t="s">
        <v>2206</v>
      </c>
      <c r="G43" t="s">
        <v>2220</v>
      </c>
      <c r="H43" t="s">
        <v>2221</v>
      </c>
    </row>
    <row r="44" spans="1:8" x14ac:dyDescent="0.3">
      <c r="A44" t="s">
        <v>1053</v>
      </c>
      <c r="B44" t="s">
        <v>1208</v>
      </c>
      <c r="C44">
        <v>1046.83035</v>
      </c>
      <c r="D44">
        <f>IFERROR(VLOOKUP(A44,Lookup!$A$2:$B$1126,2,0),"")</f>
        <v>1248</v>
      </c>
      <c r="E44" s="3">
        <f t="shared" si="1"/>
        <v>-201.16965000000005</v>
      </c>
      <c r="F44" t="s">
        <v>2206</v>
      </c>
      <c r="G44" t="s">
        <v>2209</v>
      </c>
      <c r="H44" t="s">
        <v>2208</v>
      </c>
    </row>
    <row r="45" spans="1:8" x14ac:dyDescent="0.3">
      <c r="A45" t="s">
        <v>467</v>
      </c>
      <c r="B45" t="s">
        <v>1207</v>
      </c>
      <c r="C45">
        <v>1037.5650000000001</v>
      </c>
      <c r="D45">
        <f>IFERROR(VLOOKUP(A45,Lookup!$A$2:$B$1126,2,0),"")</f>
        <v>1080</v>
      </c>
      <c r="E45" s="3">
        <f t="shared" si="1"/>
        <v>-42.434999999999945</v>
      </c>
      <c r="F45" t="s">
        <v>2206</v>
      </c>
      <c r="G45" t="s">
        <v>2218</v>
      </c>
      <c r="H45" t="s">
        <v>2219</v>
      </c>
    </row>
    <row r="46" spans="1:8" x14ac:dyDescent="0.3">
      <c r="A46" t="s">
        <v>577</v>
      </c>
      <c r="B46" t="s">
        <v>1206</v>
      </c>
      <c r="C46">
        <v>1036.6806000000001</v>
      </c>
      <c r="D46">
        <f>IFERROR(VLOOKUP(A46,Lookup!$A$2:$B$1126,2,0),"")</f>
        <v>1080</v>
      </c>
      <c r="E46" s="3">
        <f t="shared" si="1"/>
        <v>-43.31939999999986</v>
      </c>
      <c r="F46" t="s">
        <v>2206</v>
      </c>
      <c r="G46" t="s">
        <v>2214</v>
      </c>
      <c r="H46" t="s">
        <v>2215</v>
      </c>
    </row>
    <row r="47" spans="1:8" x14ac:dyDescent="0.3">
      <c r="A47" t="s">
        <v>1091</v>
      </c>
      <c r="B47" t="s">
        <v>1198</v>
      </c>
      <c r="C47">
        <v>1008.5625</v>
      </c>
      <c r="D47">
        <f>IFERROR(VLOOKUP(A47,Lookup!$A$2:$B$1126,2,0),"")</f>
        <v>3744</v>
      </c>
      <c r="E47" s="3">
        <f t="shared" si="1"/>
        <v>-2735.4375</v>
      </c>
      <c r="F47" t="s">
        <v>2206</v>
      </c>
      <c r="G47" t="s">
        <v>2210</v>
      </c>
      <c r="H47" t="s">
        <v>2211</v>
      </c>
    </row>
    <row r="48" spans="1:8" x14ac:dyDescent="0.3">
      <c r="A48" t="s">
        <v>880</v>
      </c>
      <c r="B48" t="s">
        <v>1205</v>
      </c>
      <c r="C48">
        <v>1007.98875</v>
      </c>
      <c r="D48">
        <f>IFERROR(VLOOKUP(A48,Lookup!$A$2:$B$1126,2,0),"")</f>
        <v>720</v>
      </c>
      <c r="E48" s="3">
        <f t="shared" si="1"/>
        <v>287.98874999999998</v>
      </c>
      <c r="F48" t="s">
        <v>2206</v>
      </c>
      <c r="G48" t="s">
        <v>2226</v>
      </c>
      <c r="H48" t="s">
        <v>2215</v>
      </c>
    </row>
    <row r="49" spans="1:8" x14ac:dyDescent="0.3">
      <c r="A49" t="s">
        <v>1109</v>
      </c>
      <c r="B49" t="s">
        <v>1966</v>
      </c>
      <c r="C49">
        <v>1000</v>
      </c>
      <c r="D49">
        <f>IFERROR(VLOOKUP(A49,Lookup!$A$2:$B$1126,2,0),"")</f>
        <v>1200</v>
      </c>
      <c r="E49" s="3">
        <f t="shared" si="1"/>
        <v>-200</v>
      </c>
      <c r="F49" t="s">
        <v>2264</v>
      </c>
      <c r="G49" t="s">
        <v>2230</v>
      </c>
      <c r="H49" t="s">
        <v>2213</v>
      </c>
    </row>
    <row r="50" spans="1:8" x14ac:dyDescent="0.3">
      <c r="A50" t="s">
        <v>605</v>
      </c>
      <c r="B50" t="s">
        <v>1896</v>
      </c>
      <c r="C50">
        <v>1000</v>
      </c>
      <c r="D50" t="str">
        <f>IFERROR(VLOOKUP(A50,Lookup!$A$2:$B$1126,2,0),"")</f>
        <v/>
      </c>
      <c r="E50" s="3" t="str">
        <f t="shared" si="1"/>
        <v/>
      </c>
      <c r="F50" t="s">
        <v>2264</v>
      </c>
      <c r="G50" t="s">
        <v>2230</v>
      </c>
      <c r="H50" t="s">
        <v>2213</v>
      </c>
    </row>
    <row r="51" spans="1:8" x14ac:dyDescent="0.3">
      <c r="A51" t="s">
        <v>835</v>
      </c>
      <c r="B51" t="s">
        <v>1211</v>
      </c>
      <c r="C51">
        <v>987.77204999999992</v>
      </c>
      <c r="D51" t="str">
        <f>IFERROR(VLOOKUP(A51,Lookup!$A$2:$B$1126,2,0),"")</f>
        <v/>
      </c>
      <c r="E51" s="3" t="str">
        <f t="shared" si="1"/>
        <v/>
      </c>
      <c r="F51" t="s">
        <v>2206</v>
      </c>
      <c r="G51" t="s">
        <v>2216</v>
      </c>
      <c r="H51" t="s">
        <v>2217</v>
      </c>
    </row>
    <row r="52" spans="1:8" x14ac:dyDescent="0.3">
      <c r="A52" t="s">
        <v>623</v>
      </c>
      <c r="B52" t="s">
        <v>1214</v>
      </c>
      <c r="C52">
        <v>984.60337499999991</v>
      </c>
      <c r="D52">
        <f>IFERROR(VLOOKUP(A52,Lookup!$A$2:$B$1126,2,0),"")</f>
        <v>1386</v>
      </c>
      <c r="E52" s="3">
        <f t="shared" si="1"/>
        <v>-401.39662500000009</v>
      </c>
      <c r="F52" t="s">
        <v>2206</v>
      </c>
      <c r="G52" t="s">
        <v>2214</v>
      </c>
      <c r="H52" t="s">
        <v>2215</v>
      </c>
    </row>
    <row r="53" spans="1:8" x14ac:dyDescent="0.3">
      <c r="A53" t="s">
        <v>475</v>
      </c>
      <c r="B53" t="s">
        <v>1213</v>
      </c>
      <c r="C53">
        <v>981.93720000000008</v>
      </c>
      <c r="D53">
        <f>IFERROR(VLOOKUP(A53,Lookup!$A$2:$B$1126,2,0),"")</f>
        <v>1020</v>
      </c>
      <c r="E53" s="3">
        <f t="shared" si="1"/>
        <v>-38.062799999999925</v>
      </c>
      <c r="F53" t="s">
        <v>2206</v>
      </c>
      <c r="G53" t="s">
        <v>2214</v>
      </c>
      <c r="H53" t="s">
        <v>2215</v>
      </c>
    </row>
    <row r="54" spans="1:8" x14ac:dyDescent="0.3">
      <c r="A54" t="s">
        <v>738</v>
      </c>
      <c r="B54" t="s">
        <v>1209</v>
      </c>
      <c r="C54">
        <v>948.30750000000012</v>
      </c>
      <c r="D54">
        <f>IFERROR(VLOOKUP(A54,Lookup!$A$2:$B$1126,2,0),"")</f>
        <v>990</v>
      </c>
      <c r="E54" s="3">
        <f t="shared" si="1"/>
        <v>-41.692499999999882</v>
      </c>
      <c r="F54" t="s">
        <v>2206</v>
      </c>
      <c r="G54" t="s">
        <v>2214</v>
      </c>
      <c r="H54" t="s">
        <v>2215</v>
      </c>
    </row>
    <row r="55" spans="1:8" x14ac:dyDescent="0.3">
      <c r="A55" t="s">
        <v>459</v>
      </c>
      <c r="B55" t="s">
        <v>1218</v>
      </c>
      <c r="C55">
        <v>943.43639999999994</v>
      </c>
      <c r="D55">
        <f>IFERROR(VLOOKUP(A55,Lookup!$A$2:$B$1126,2,0),"")</f>
        <v>756</v>
      </c>
      <c r="E55" s="3">
        <f t="shared" si="1"/>
        <v>187.43639999999994</v>
      </c>
      <c r="F55" t="s">
        <v>2206</v>
      </c>
      <c r="G55" t="s">
        <v>2216</v>
      </c>
      <c r="H55" t="s">
        <v>2217</v>
      </c>
    </row>
    <row r="56" spans="1:8" x14ac:dyDescent="0.3">
      <c r="A56" t="s">
        <v>1114</v>
      </c>
      <c r="B56" t="s">
        <v>1220</v>
      </c>
      <c r="C56">
        <v>940</v>
      </c>
      <c r="D56">
        <f>IFERROR(VLOOKUP(A56,Lookup!$A$2:$B$1126,2,0),"")</f>
        <v>728</v>
      </c>
      <c r="E56" s="3">
        <f t="shared" si="1"/>
        <v>212</v>
      </c>
      <c r="F56" t="s">
        <v>2206</v>
      </c>
      <c r="G56" t="s">
        <v>2224</v>
      </c>
      <c r="H56" t="s">
        <v>2208</v>
      </c>
    </row>
    <row r="57" spans="1:8" x14ac:dyDescent="0.3">
      <c r="A57" t="s">
        <v>325</v>
      </c>
      <c r="B57" t="s">
        <v>1219</v>
      </c>
      <c r="C57">
        <v>930.9375</v>
      </c>
      <c r="D57">
        <f>IFERROR(VLOOKUP(A57,Lookup!$A$2:$B$1126,2,0),"")</f>
        <v>1000</v>
      </c>
      <c r="E57" s="3">
        <f t="shared" si="1"/>
        <v>-69.0625</v>
      </c>
      <c r="F57" t="s">
        <v>2206</v>
      </c>
      <c r="G57" t="s">
        <v>2225</v>
      </c>
      <c r="H57" t="s">
        <v>2221</v>
      </c>
    </row>
    <row r="58" spans="1:8" x14ac:dyDescent="0.3">
      <c r="A58" t="s">
        <v>248</v>
      </c>
      <c r="B58" t="s">
        <v>1221</v>
      </c>
      <c r="C58">
        <v>925.05480000000011</v>
      </c>
      <c r="D58">
        <f>IFERROR(VLOOKUP(A58,Lookup!$A$2:$B$1126,2,0),"")</f>
        <v>672</v>
      </c>
      <c r="E58" s="3">
        <f t="shared" si="1"/>
        <v>253.05480000000011</v>
      </c>
      <c r="F58" t="s">
        <v>2206</v>
      </c>
      <c r="G58" t="s">
        <v>2216</v>
      </c>
      <c r="H58" t="s">
        <v>2217</v>
      </c>
    </row>
    <row r="59" spans="1:8" x14ac:dyDescent="0.3">
      <c r="A59" t="s">
        <v>2228</v>
      </c>
      <c r="B59" t="s">
        <v>2229</v>
      </c>
      <c r="C59">
        <v>900</v>
      </c>
      <c r="D59">
        <f>IFERROR(VLOOKUP(A59,Lookup!$A$2:$B$1126,2,0),"")</f>
        <v>900</v>
      </c>
      <c r="E59" s="3">
        <f t="shared" si="1"/>
        <v>0</v>
      </c>
      <c r="F59" t="s">
        <v>2206</v>
      </c>
      <c r="G59" t="s">
        <v>2230</v>
      </c>
      <c r="H59" t="s">
        <v>2221</v>
      </c>
    </row>
    <row r="60" spans="1:8" x14ac:dyDescent="0.3">
      <c r="A60" t="s">
        <v>1035</v>
      </c>
      <c r="B60" t="s">
        <v>1210</v>
      </c>
      <c r="C60">
        <v>884.72587500000009</v>
      </c>
      <c r="D60">
        <f>IFERROR(VLOOKUP(A60,Lookup!$A$2:$B$1126,2,0),"")</f>
        <v>938</v>
      </c>
      <c r="E60" s="3">
        <f t="shared" si="1"/>
        <v>-53.274124999999913</v>
      </c>
      <c r="F60" t="s">
        <v>2206</v>
      </c>
      <c r="G60" t="s">
        <v>2214</v>
      </c>
      <c r="H60" t="s">
        <v>2215</v>
      </c>
    </row>
    <row r="61" spans="1:8" x14ac:dyDescent="0.3">
      <c r="A61" t="s">
        <v>1047</v>
      </c>
      <c r="B61" t="s">
        <v>1226</v>
      </c>
      <c r="C61">
        <v>879.75772500000005</v>
      </c>
      <c r="D61">
        <f>IFERROR(VLOOKUP(A61,Lookup!$A$2:$B$1126,2,0),"")</f>
        <v>1039</v>
      </c>
      <c r="E61" s="3">
        <f t="shared" si="1"/>
        <v>-159.24227499999995</v>
      </c>
      <c r="F61" t="s">
        <v>2206</v>
      </c>
      <c r="G61" t="s">
        <v>2209</v>
      </c>
      <c r="H61" t="s">
        <v>2208</v>
      </c>
    </row>
    <row r="62" spans="1:8" x14ac:dyDescent="0.3">
      <c r="A62" t="s">
        <v>238</v>
      </c>
      <c r="B62" t="s">
        <v>1227</v>
      </c>
      <c r="C62">
        <v>867.45119999999997</v>
      </c>
      <c r="D62">
        <f>IFERROR(VLOOKUP(A62,Lookup!$A$2:$B$1126,2,0),"")</f>
        <v>540</v>
      </c>
      <c r="E62" s="3">
        <f t="shared" si="1"/>
        <v>327.45119999999997</v>
      </c>
      <c r="F62" t="s">
        <v>2206</v>
      </c>
      <c r="G62" t="s">
        <v>2216</v>
      </c>
      <c r="H62" t="s">
        <v>2217</v>
      </c>
    </row>
    <row r="63" spans="1:8" x14ac:dyDescent="0.3">
      <c r="A63" t="s">
        <v>534</v>
      </c>
      <c r="B63" t="s">
        <v>1215</v>
      </c>
      <c r="C63">
        <v>843.07987500000013</v>
      </c>
      <c r="D63">
        <f>IFERROR(VLOOKUP(A63,Lookup!$A$2:$B$1126,2,0),"")</f>
        <v>1020</v>
      </c>
      <c r="E63" s="3">
        <f t="shared" si="1"/>
        <v>-176.92012499999987</v>
      </c>
      <c r="F63" t="s">
        <v>2206</v>
      </c>
      <c r="G63" t="s">
        <v>2220</v>
      </c>
      <c r="H63" t="s">
        <v>2221</v>
      </c>
    </row>
    <row r="64" spans="1:8" x14ac:dyDescent="0.3">
      <c r="A64" t="s">
        <v>731</v>
      </c>
      <c r="B64" t="s">
        <v>1223</v>
      </c>
      <c r="C64">
        <v>842.64675</v>
      </c>
      <c r="D64">
        <f>IFERROR(VLOOKUP(A64,Lookup!$A$2:$B$1126,2,0),"")</f>
        <v>823</v>
      </c>
      <c r="E64" s="3">
        <f t="shared" si="1"/>
        <v>19.646749999999997</v>
      </c>
      <c r="F64" t="s">
        <v>2206</v>
      </c>
      <c r="G64" t="s">
        <v>2214</v>
      </c>
      <c r="H64" t="s">
        <v>2215</v>
      </c>
    </row>
    <row r="65" spans="1:8" x14ac:dyDescent="0.3">
      <c r="A65" t="s">
        <v>848</v>
      </c>
      <c r="B65" t="s">
        <v>1222</v>
      </c>
      <c r="C65">
        <v>841.70647499999995</v>
      </c>
      <c r="D65">
        <f>IFERROR(VLOOKUP(A65,Lookup!$A$2:$B$1126,2,0),"")</f>
        <v>900</v>
      </c>
      <c r="E65" s="3">
        <f t="shared" si="1"/>
        <v>-58.293525000000045</v>
      </c>
      <c r="F65" t="s">
        <v>2206</v>
      </c>
      <c r="G65" t="s">
        <v>2220</v>
      </c>
      <c r="H65" t="s">
        <v>2221</v>
      </c>
    </row>
    <row r="66" spans="1:8" x14ac:dyDescent="0.3">
      <c r="A66" t="s">
        <v>521</v>
      </c>
      <c r="B66" t="s">
        <v>1216</v>
      </c>
      <c r="C66">
        <v>836.88000000000011</v>
      </c>
      <c r="D66">
        <f>IFERROR(VLOOKUP(A66,Lookup!$A$2:$B$1126,2,0),"")</f>
        <v>840</v>
      </c>
      <c r="E66" s="3">
        <f t="shared" si="1"/>
        <v>-3.1199999999998909</v>
      </c>
      <c r="F66" t="s">
        <v>2206</v>
      </c>
      <c r="G66" t="s">
        <v>2214</v>
      </c>
      <c r="H66" t="s">
        <v>2215</v>
      </c>
    </row>
    <row r="67" spans="1:8" x14ac:dyDescent="0.3">
      <c r="A67" t="s">
        <v>1106</v>
      </c>
      <c r="B67" t="s">
        <v>1217</v>
      </c>
      <c r="C67">
        <v>832.42500000000007</v>
      </c>
      <c r="D67">
        <f>IFERROR(VLOOKUP(A67,Lookup!$A$2:$B$1126,2,0),"")</f>
        <v>624</v>
      </c>
      <c r="E67" s="3">
        <f t="shared" si="1"/>
        <v>208.42500000000007</v>
      </c>
      <c r="F67" t="s">
        <v>2206</v>
      </c>
      <c r="G67" t="s">
        <v>2210</v>
      </c>
      <c r="H67" t="s">
        <v>2211</v>
      </c>
    </row>
    <row r="68" spans="1:8" x14ac:dyDescent="0.3">
      <c r="A68" t="s">
        <v>2237</v>
      </c>
      <c r="B68" t="s">
        <v>2238</v>
      </c>
      <c r="C68">
        <v>800</v>
      </c>
      <c r="D68" t="str">
        <f>IFERROR(VLOOKUP(A68,Lookup!$A$2:$B$1126,2,0),"")</f>
        <v/>
      </c>
      <c r="E68" s="3" t="str">
        <f t="shared" si="1"/>
        <v/>
      </c>
      <c r="F68" t="s">
        <v>2206</v>
      </c>
      <c r="G68" t="s">
        <v>2230</v>
      </c>
      <c r="H68" t="s">
        <v>2221</v>
      </c>
    </row>
    <row r="69" spans="1:8" x14ac:dyDescent="0.3">
      <c r="A69" t="s">
        <v>946</v>
      </c>
      <c r="B69" t="s">
        <v>1224</v>
      </c>
      <c r="C69">
        <v>800</v>
      </c>
      <c r="D69">
        <f>IFERROR(VLOOKUP(A69,Lookup!$A$2:$B$1126,2,0),"")</f>
        <v>540</v>
      </c>
      <c r="E69" s="3">
        <f t="shared" si="1"/>
        <v>260</v>
      </c>
      <c r="F69" t="s">
        <v>2227</v>
      </c>
      <c r="G69" t="s">
        <v>2214</v>
      </c>
      <c r="H69" t="s">
        <v>2215</v>
      </c>
    </row>
    <row r="70" spans="1:8" x14ac:dyDescent="0.3">
      <c r="A70" t="s">
        <v>743</v>
      </c>
      <c r="B70" t="s">
        <v>1225</v>
      </c>
      <c r="C70">
        <v>794.61704999999995</v>
      </c>
      <c r="D70">
        <f>IFERROR(VLOOKUP(A70,Lookup!$A$2:$B$1126,2,0),"")</f>
        <v>803</v>
      </c>
      <c r="E70" s="3">
        <f t="shared" si="1"/>
        <v>-8.3829500000000507</v>
      </c>
      <c r="F70" t="s">
        <v>2206</v>
      </c>
      <c r="G70" t="s">
        <v>2214</v>
      </c>
      <c r="H70" t="s">
        <v>2215</v>
      </c>
    </row>
    <row r="71" spans="1:8" x14ac:dyDescent="0.3">
      <c r="A71" t="s">
        <v>54</v>
      </c>
      <c r="B71" t="s">
        <v>1229</v>
      </c>
      <c r="C71">
        <v>779.84415000000001</v>
      </c>
      <c r="D71" t="str">
        <f>IFERROR(VLOOKUP(A71,Lookup!$A$2:$B$1126,2,0),"")</f>
        <v/>
      </c>
      <c r="E71" s="3" t="str">
        <f t="shared" si="1"/>
        <v/>
      </c>
      <c r="F71" t="s">
        <v>2206</v>
      </c>
      <c r="G71" t="s">
        <v>2216</v>
      </c>
      <c r="H71" t="s">
        <v>2217</v>
      </c>
    </row>
    <row r="72" spans="1:8" x14ac:dyDescent="0.3">
      <c r="A72" t="s">
        <v>301</v>
      </c>
      <c r="B72" t="s">
        <v>1234</v>
      </c>
      <c r="C72">
        <v>778.91489999999999</v>
      </c>
      <c r="D72">
        <f>IFERROR(VLOOKUP(A72,Lookup!$A$2:$B$1126,2,0),"")</f>
        <v>798</v>
      </c>
      <c r="E72" s="3">
        <f t="shared" si="1"/>
        <v>-19.085100000000011</v>
      </c>
      <c r="F72" t="s">
        <v>2206</v>
      </c>
      <c r="G72" t="s">
        <v>2231</v>
      </c>
      <c r="H72" t="s">
        <v>2213</v>
      </c>
    </row>
    <row r="73" spans="1:8" x14ac:dyDescent="0.3">
      <c r="A73" t="s">
        <v>887</v>
      </c>
      <c r="B73" t="s">
        <v>1231</v>
      </c>
      <c r="C73">
        <v>766.94505000000004</v>
      </c>
      <c r="D73">
        <f>IFERROR(VLOOKUP(A73,Lookup!$A$2:$B$1126,2,0),"")</f>
        <v>720</v>
      </c>
      <c r="E73" s="3">
        <f t="shared" si="1"/>
        <v>46.945050000000037</v>
      </c>
      <c r="F73" t="s">
        <v>2206</v>
      </c>
      <c r="G73" t="s">
        <v>2214</v>
      </c>
      <c r="H73" t="s">
        <v>2215</v>
      </c>
    </row>
    <row r="74" spans="1:8" x14ac:dyDescent="0.3">
      <c r="A74" t="s">
        <v>287</v>
      </c>
      <c r="B74" t="s">
        <v>1233</v>
      </c>
      <c r="C74">
        <v>759.41159999999991</v>
      </c>
      <c r="D74">
        <f>IFERROR(VLOOKUP(A74,Lookup!$A$2:$B$1126,2,0),"")</f>
        <v>770</v>
      </c>
      <c r="E74" s="3">
        <f t="shared" si="1"/>
        <v>-10.588400000000092</v>
      </c>
      <c r="F74" t="s">
        <v>2206</v>
      </c>
      <c r="G74" t="s">
        <v>2220</v>
      </c>
      <c r="H74" t="s">
        <v>2221</v>
      </c>
    </row>
    <row r="75" spans="1:8" x14ac:dyDescent="0.3">
      <c r="A75" t="s">
        <v>1062</v>
      </c>
      <c r="B75" t="s">
        <v>1228</v>
      </c>
      <c r="C75">
        <v>756.87000000000012</v>
      </c>
      <c r="D75">
        <f>IFERROR(VLOOKUP(A75,Lookup!$A$2:$B$1126,2,0),"")</f>
        <v>832</v>
      </c>
      <c r="E75" s="3">
        <f t="shared" si="1"/>
        <v>-75.129999999999882</v>
      </c>
      <c r="F75" t="s">
        <v>2206</v>
      </c>
      <c r="G75" t="s">
        <v>2209</v>
      </c>
      <c r="H75" t="s">
        <v>2208</v>
      </c>
    </row>
    <row r="76" spans="1:8" x14ac:dyDescent="0.3">
      <c r="A76" t="s">
        <v>727</v>
      </c>
      <c r="B76" t="s">
        <v>1232</v>
      </c>
      <c r="C76">
        <v>753.51187500000003</v>
      </c>
      <c r="D76">
        <f>IFERROR(VLOOKUP(A76,Lookup!$A$2:$B$1126,2,0),"")</f>
        <v>780</v>
      </c>
      <c r="E76" s="3">
        <f t="shared" si="1"/>
        <v>-26.488124999999968</v>
      </c>
      <c r="F76" t="s">
        <v>2206</v>
      </c>
      <c r="G76" t="s">
        <v>2212</v>
      </c>
      <c r="H76" t="s">
        <v>2213</v>
      </c>
    </row>
    <row r="77" spans="1:8" x14ac:dyDescent="0.3">
      <c r="A77" t="s">
        <v>831</v>
      </c>
      <c r="B77" t="s">
        <v>1237</v>
      </c>
      <c r="C77">
        <v>735.75412499999993</v>
      </c>
      <c r="D77">
        <f>IFERROR(VLOOKUP(A77,Lookup!$A$2:$B$1126,2,0),"")</f>
        <v>840</v>
      </c>
      <c r="E77" s="3">
        <f t="shared" si="1"/>
        <v>-104.24587500000007</v>
      </c>
      <c r="F77" t="s">
        <v>2206</v>
      </c>
      <c r="G77" t="s">
        <v>2234</v>
      </c>
      <c r="H77" t="s">
        <v>2235</v>
      </c>
    </row>
    <row r="78" spans="1:8" x14ac:dyDescent="0.3">
      <c r="A78" t="s">
        <v>931</v>
      </c>
      <c r="B78" t="s">
        <v>1230</v>
      </c>
      <c r="C78">
        <v>733.56487499999992</v>
      </c>
      <c r="D78">
        <f>IFERROR(VLOOKUP(A78,Lookup!$A$2:$B$1126,2,0),"")</f>
        <v>572</v>
      </c>
      <c r="E78" s="3">
        <f t="shared" ref="E78:E141" si="2">IFERROR(C78-D78,"")</f>
        <v>161.56487499999992</v>
      </c>
      <c r="F78" t="s">
        <v>2206</v>
      </c>
      <c r="G78" t="s">
        <v>2212</v>
      </c>
      <c r="H78" t="s">
        <v>2213</v>
      </c>
    </row>
    <row r="79" spans="1:8" x14ac:dyDescent="0.3">
      <c r="A79" t="s">
        <v>158</v>
      </c>
      <c r="B79" t="s">
        <v>1236</v>
      </c>
      <c r="C79">
        <v>731.56770000000006</v>
      </c>
      <c r="D79">
        <f>IFERROR(VLOOKUP(A79,Lookup!$A$2:$B$1126,2,0),"")</f>
        <v>165</v>
      </c>
      <c r="E79" s="3">
        <f t="shared" si="2"/>
        <v>566.56770000000006</v>
      </c>
      <c r="F79" t="s">
        <v>2206</v>
      </c>
      <c r="G79" t="s">
        <v>2234</v>
      </c>
      <c r="H79" t="s">
        <v>2235</v>
      </c>
    </row>
    <row r="80" spans="1:8" x14ac:dyDescent="0.3">
      <c r="A80" t="s">
        <v>857</v>
      </c>
      <c r="B80" t="s">
        <v>1242</v>
      </c>
      <c r="C80">
        <v>713.25239999999985</v>
      </c>
      <c r="D80">
        <f>IFERROR(VLOOKUP(A80,Lookup!$A$2:$B$1126,2,0),"")</f>
        <v>728</v>
      </c>
      <c r="E80" s="3">
        <f t="shared" si="2"/>
        <v>-14.747600000000148</v>
      </c>
      <c r="F80" t="s">
        <v>2206</v>
      </c>
      <c r="G80" t="s">
        <v>2212</v>
      </c>
      <c r="H80" t="s">
        <v>2213</v>
      </c>
    </row>
    <row r="81" spans="1:8" x14ac:dyDescent="0.3">
      <c r="A81" t="s">
        <v>245</v>
      </c>
      <c r="B81" t="s">
        <v>1245</v>
      </c>
      <c r="C81">
        <v>711.13469999999995</v>
      </c>
      <c r="D81">
        <f>IFERROR(VLOOKUP(A81,Lookup!$A$2:$B$1126,2,0),"")</f>
        <v>688</v>
      </c>
      <c r="E81" s="3">
        <f t="shared" si="2"/>
        <v>23.134699999999953</v>
      </c>
      <c r="F81" t="s">
        <v>2206</v>
      </c>
      <c r="G81" t="s">
        <v>2231</v>
      </c>
      <c r="H81" t="s">
        <v>2213</v>
      </c>
    </row>
    <row r="82" spans="1:8" x14ac:dyDescent="0.3">
      <c r="A82" t="s">
        <v>728</v>
      </c>
      <c r="B82" t="s">
        <v>1239</v>
      </c>
      <c r="C82">
        <v>703.92</v>
      </c>
      <c r="D82" t="str">
        <f>IFERROR(VLOOKUP(A82,Lookup!$A$2:$B$1126,2,0),"")</f>
        <v/>
      </c>
      <c r="E82" s="3" t="str">
        <f t="shared" si="2"/>
        <v/>
      </c>
      <c r="F82" t="s">
        <v>2206</v>
      </c>
      <c r="G82" t="s">
        <v>2226</v>
      </c>
      <c r="H82" t="s">
        <v>2215</v>
      </c>
    </row>
    <row r="83" spans="1:8" x14ac:dyDescent="0.3">
      <c r="A83" t="s">
        <v>902</v>
      </c>
      <c r="B83" t="s">
        <v>1243</v>
      </c>
      <c r="C83">
        <v>697.88370000000009</v>
      </c>
      <c r="D83">
        <f>IFERROR(VLOOKUP(A83,Lookup!$A$2:$B$1126,2,0),"")</f>
        <v>900</v>
      </c>
      <c r="E83" s="3">
        <f t="shared" si="2"/>
        <v>-202.11629999999991</v>
      </c>
      <c r="F83" t="s">
        <v>2206</v>
      </c>
      <c r="G83" t="s">
        <v>2220</v>
      </c>
      <c r="H83" t="s">
        <v>2221</v>
      </c>
    </row>
    <row r="84" spans="1:8" x14ac:dyDescent="0.3">
      <c r="A84" t="s">
        <v>199</v>
      </c>
      <c r="B84" t="s">
        <v>1247</v>
      </c>
      <c r="C84">
        <v>694.62112500000001</v>
      </c>
      <c r="D84">
        <f>IFERROR(VLOOKUP(A84,Lookup!$A$2:$B$1126,2,0),"")</f>
        <v>525</v>
      </c>
      <c r="E84" s="3">
        <f t="shared" si="2"/>
        <v>169.62112500000001</v>
      </c>
      <c r="F84" t="s">
        <v>2206</v>
      </c>
      <c r="G84" t="s">
        <v>2216</v>
      </c>
      <c r="H84" t="s">
        <v>2217</v>
      </c>
    </row>
    <row r="85" spans="1:8" x14ac:dyDescent="0.3">
      <c r="A85" t="s">
        <v>255</v>
      </c>
      <c r="B85" t="s">
        <v>1240</v>
      </c>
      <c r="C85">
        <v>686.30279999999993</v>
      </c>
      <c r="D85">
        <f>IFERROR(VLOOKUP(A85,Lookup!$A$2:$B$1126,2,0),"")</f>
        <v>720</v>
      </c>
      <c r="E85" s="3">
        <f t="shared" si="2"/>
        <v>-33.697200000000066</v>
      </c>
      <c r="F85" t="s">
        <v>2206</v>
      </c>
      <c r="G85" t="s">
        <v>2214</v>
      </c>
      <c r="H85" t="s">
        <v>2215</v>
      </c>
    </row>
    <row r="86" spans="1:8" x14ac:dyDescent="0.3">
      <c r="A86" t="s">
        <v>935</v>
      </c>
      <c r="B86" t="s">
        <v>1241</v>
      </c>
      <c r="C86">
        <v>673.44382500000006</v>
      </c>
      <c r="D86">
        <f>IFERROR(VLOOKUP(A86,Lookup!$A$2:$B$1126,2,0),"")</f>
        <v>325</v>
      </c>
      <c r="E86" s="3">
        <f t="shared" si="2"/>
        <v>348.44382500000006</v>
      </c>
      <c r="F86" t="s">
        <v>2206</v>
      </c>
      <c r="G86" t="s">
        <v>2236</v>
      </c>
      <c r="H86" t="s">
        <v>2208</v>
      </c>
    </row>
    <row r="87" spans="1:8" x14ac:dyDescent="0.3">
      <c r="A87" t="s">
        <v>1081</v>
      </c>
      <c r="B87" t="s">
        <v>1235</v>
      </c>
      <c r="C87">
        <v>663.71250000000009</v>
      </c>
      <c r="D87" t="str">
        <f>IFERROR(VLOOKUP(A87,Lookup!$A$2:$B$1126,2,0),"")</f>
        <v/>
      </c>
      <c r="E87" s="3" t="str">
        <f t="shared" si="2"/>
        <v/>
      </c>
      <c r="F87" t="s">
        <v>2206</v>
      </c>
      <c r="G87" t="s">
        <v>2232</v>
      </c>
      <c r="H87" t="s">
        <v>2233</v>
      </c>
    </row>
    <row r="88" spans="1:8" x14ac:dyDescent="0.3">
      <c r="A88" t="s">
        <v>261</v>
      </c>
      <c r="B88" t="s">
        <v>1246</v>
      </c>
      <c r="C88">
        <v>661.25459999999998</v>
      </c>
      <c r="D88">
        <f>IFERROR(VLOOKUP(A88,Lookup!$A$2:$B$1126,2,0),"")</f>
        <v>800</v>
      </c>
      <c r="E88" s="3">
        <f t="shared" si="2"/>
        <v>-138.74540000000002</v>
      </c>
      <c r="F88" t="s">
        <v>2206</v>
      </c>
      <c r="G88" t="s">
        <v>2214</v>
      </c>
      <c r="H88" t="s">
        <v>2215</v>
      </c>
    </row>
    <row r="89" spans="1:8" x14ac:dyDescent="0.3">
      <c r="A89" t="s">
        <v>433</v>
      </c>
      <c r="B89" t="s">
        <v>1248</v>
      </c>
      <c r="C89">
        <v>660.06000000000006</v>
      </c>
      <c r="D89">
        <f>IFERROR(VLOOKUP(A89,Lookup!$A$2:$B$1126,2,0),"")</f>
        <v>288</v>
      </c>
      <c r="E89" s="3">
        <f t="shared" si="2"/>
        <v>372.06000000000006</v>
      </c>
      <c r="F89" t="s">
        <v>2206</v>
      </c>
      <c r="G89" t="s">
        <v>2216</v>
      </c>
      <c r="H89" t="s">
        <v>2217</v>
      </c>
    </row>
    <row r="90" spans="1:8" x14ac:dyDescent="0.3">
      <c r="A90" t="s">
        <v>991</v>
      </c>
      <c r="B90" t="s">
        <v>1244</v>
      </c>
      <c r="C90">
        <v>659.05079999999998</v>
      </c>
      <c r="D90">
        <f>IFERROR(VLOOKUP(A90,Lookup!$A$2:$B$1126,2,0),"")</f>
        <v>525</v>
      </c>
      <c r="E90" s="3">
        <f t="shared" si="2"/>
        <v>134.05079999999998</v>
      </c>
      <c r="F90" t="s">
        <v>2206</v>
      </c>
      <c r="G90" t="s">
        <v>2231</v>
      </c>
      <c r="H90" t="s">
        <v>2221</v>
      </c>
    </row>
    <row r="91" spans="1:8" x14ac:dyDescent="0.3">
      <c r="A91" t="s">
        <v>1049</v>
      </c>
      <c r="B91" t="s">
        <v>1252</v>
      </c>
      <c r="C91">
        <v>657.748425</v>
      </c>
      <c r="D91">
        <f>IFERROR(VLOOKUP(A91,Lookup!$A$2:$B$1126,2,0),"")</f>
        <v>727</v>
      </c>
      <c r="E91" s="3">
        <f t="shared" si="2"/>
        <v>-69.251575000000003</v>
      </c>
      <c r="F91" t="s">
        <v>2206</v>
      </c>
      <c r="G91" t="s">
        <v>2209</v>
      </c>
      <c r="H91" t="s">
        <v>2208</v>
      </c>
    </row>
    <row r="92" spans="1:8" x14ac:dyDescent="0.3">
      <c r="A92" t="s">
        <v>462</v>
      </c>
      <c r="B92" t="s">
        <v>1251</v>
      </c>
      <c r="C92">
        <v>646.35</v>
      </c>
      <c r="D92">
        <f>IFERROR(VLOOKUP(A92,Lookup!$A$2:$B$1126,2,0),"")</f>
        <v>672</v>
      </c>
      <c r="E92" s="3">
        <f t="shared" si="2"/>
        <v>-25.649999999999977</v>
      </c>
      <c r="F92" t="s">
        <v>2206</v>
      </c>
      <c r="G92" t="s">
        <v>2214</v>
      </c>
      <c r="H92" t="s">
        <v>2215</v>
      </c>
    </row>
    <row r="93" spans="1:8" x14ac:dyDescent="0.3">
      <c r="A93" t="s">
        <v>540</v>
      </c>
      <c r="B93" t="s">
        <v>1238</v>
      </c>
      <c r="C93">
        <v>643.57012500000008</v>
      </c>
      <c r="D93">
        <f>IFERROR(VLOOKUP(A93,Lookup!$A$2:$B$1126,2,0),"")</f>
        <v>704</v>
      </c>
      <c r="E93" s="3">
        <f t="shared" si="2"/>
        <v>-60.429874999999925</v>
      </c>
      <c r="F93" t="s">
        <v>2206</v>
      </c>
      <c r="G93" t="s">
        <v>2216</v>
      </c>
      <c r="H93" t="s">
        <v>2217</v>
      </c>
    </row>
    <row r="94" spans="1:8" x14ac:dyDescent="0.3">
      <c r="A94" t="s">
        <v>431</v>
      </c>
      <c r="B94" t="s">
        <v>1255</v>
      </c>
      <c r="C94">
        <v>642.82972499999994</v>
      </c>
      <c r="D94">
        <f>IFERROR(VLOOKUP(A94,Lookup!$A$2:$B$1126,2,0),"")</f>
        <v>840</v>
      </c>
      <c r="E94" s="3">
        <f t="shared" si="2"/>
        <v>-197.17027500000006</v>
      </c>
      <c r="F94" t="s">
        <v>2206</v>
      </c>
      <c r="G94" t="s">
        <v>2234</v>
      </c>
      <c r="H94" t="s">
        <v>2235</v>
      </c>
    </row>
    <row r="95" spans="1:8" x14ac:dyDescent="0.3">
      <c r="A95" t="s">
        <v>777</v>
      </c>
      <c r="B95" t="s">
        <v>1257</v>
      </c>
      <c r="C95">
        <v>618.97050000000002</v>
      </c>
      <c r="D95">
        <f>IFERROR(VLOOKUP(A95,Lookup!$A$2:$B$1126,2,0),"")</f>
        <v>736</v>
      </c>
      <c r="E95" s="3">
        <f t="shared" si="2"/>
        <v>-117.02949999999998</v>
      </c>
      <c r="F95" t="s">
        <v>2206</v>
      </c>
      <c r="G95" t="s">
        <v>2231</v>
      </c>
      <c r="H95" t="s">
        <v>2221</v>
      </c>
    </row>
    <row r="96" spans="1:8" x14ac:dyDescent="0.3">
      <c r="A96" t="s">
        <v>537</v>
      </c>
      <c r="B96" t="s">
        <v>1264</v>
      </c>
      <c r="C96">
        <v>613.10279999999989</v>
      </c>
      <c r="D96">
        <f>IFERROR(VLOOKUP(A96,Lookup!$A$2:$B$1126,2,0),"")</f>
        <v>640</v>
      </c>
      <c r="E96" s="3">
        <f t="shared" si="2"/>
        <v>-26.897200000000112</v>
      </c>
      <c r="F96" t="s">
        <v>2227</v>
      </c>
      <c r="G96" t="s">
        <v>2231</v>
      </c>
      <c r="H96" t="s">
        <v>2221</v>
      </c>
    </row>
    <row r="97" spans="1:8" x14ac:dyDescent="0.3">
      <c r="A97" t="s">
        <v>740</v>
      </c>
      <c r="B97" t="s">
        <v>1258</v>
      </c>
      <c r="C97">
        <v>610.1373000000001</v>
      </c>
      <c r="D97">
        <f>IFERROR(VLOOKUP(A97,Lookup!$A$2:$B$1126,2,0),"")</f>
        <v>550</v>
      </c>
      <c r="E97" s="3">
        <f t="shared" si="2"/>
        <v>60.137300000000096</v>
      </c>
      <c r="F97" t="s">
        <v>2227</v>
      </c>
      <c r="G97" t="s">
        <v>2214</v>
      </c>
      <c r="H97" t="s">
        <v>2215</v>
      </c>
    </row>
    <row r="98" spans="1:8" x14ac:dyDescent="0.3">
      <c r="A98" t="s">
        <v>788</v>
      </c>
      <c r="B98" t="s">
        <v>1253</v>
      </c>
      <c r="C98">
        <v>604.06132500000001</v>
      </c>
      <c r="D98">
        <f>IFERROR(VLOOKUP(A98,Lookup!$A$2:$B$1126,2,0),"")</f>
        <v>605</v>
      </c>
      <c r="E98" s="3">
        <f t="shared" si="2"/>
        <v>-0.93867499999998927</v>
      </c>
      <c r="F98" t="s">
        <v>2206</v>
      </c>
      <c r="G98" t="s">
        <v>2214</v>
      </c>
      <c r="H98" t="s">
        <v>2215</v>
      </c>
    </row>
    <row r="99" spans="1:8" x14ac:dyDescent="0.3">
      <c r="A99" t="s">
        <v>453</v>
      </c>
      <c r="B99" t="s">
        <v>1263</v>
      </c>
      <c r="C99">
        <v>601.76954999999998</v>
      </c>
      <c r="D99">
        <f>IFERROR(VLOOKUP(A99,Lookup!$A$2:$B$1126,2,0),"")</f>
        <v>605</v>
      </c>
      <c r="E99" s="3">
        <f t="shared" si="2"/>
        <v>-3.2304500000000189</v>
      </c>
      <c r="F99" t="s">
        <v>2227</v>
      </c>
      <c r="G99" t="s">
        <v>2226</v>
      </c>
      <c r="H99" t="s">
        <v>2215</v>
      </c>
    </row>
    <row r="100" spans="1:8" x14ac:dyDescent="0.3">
      <c r="A100" t="s">
        <v>932</v>
      </c>
      <c r="B100" t="s">
        <v>1254</v>
      </c>
      <c r="C100">
        <v>600.28117499999996</v>
      </c>
      <c r="D100">
        <f>IFERROR(VLOOKUP(A100,Lookup!$A$2:$B$1126,2,0),"")</f>
        <v>180</v>
      </c>
      <c r="E100" s="3">
        <f t="shared" si="2"/>
        <v>420.28117499999996</v>
      </c>
      <c r="F100" t="s">
        <v>2206</v>
      </c>
      <c r="G100" t="s">
        <v>2234</v>
      </c>
      <c r="H100" t="s">
        <v>2235</v>
      </c>
    </row>
    <row r="101" spans="1:8" x14ac:dyDescent="0.3">
      <c r="A101" t="s">
        <v>570</v>
      </c>
      <c r="B101" t="s">
        <v>1249</v>
      </c>
      <c r="C101">
        <v>596.20275000000004</v>
      </c>
      <c r="D101">
        <f>IFERROR(VLOOKUP(A101,Lookup!$A$2:$B$1126,2,0),"")</f>
        <v>880</v>
      </c>
      <c r="E101" s="3">
        <f t="shared" si="2"/>
        <v>-283.79724999999996</v>
      </c>
      <c r="F101" t="s">
        <v>2206</v>
      </c>
      <c r="G101" t="s">
        <v>2220</v>
      </c>
      <c r="H101" t="s">
        <v>2221</v>
      </c>
    </row>
    <row r="102" spans="1:8" x14ac:dyDescent="0.3">
      <c r="A102" t="s">
        <v>813</v>
      </c>
      <c r="B102" t="s">
        <v>1256</v>
      </c>
      <c r="C102">
        <v>593.37749999999994</v>
      </c>
      <c r="D102">
        <f>IFERROR(VLOOKUP(A102,Lookup!$A$2:$B$1126,2,0),"")</f>
        <v>672</v>
      </c>
      <c r="E102" s="3">
        <f t="shared" si="2"/>
        <v>-78.622500000000059</v>
      </c>
      <c r="F102" t="s">
        <v>2206</v>
      </c>
      <c r="G102" t="s">
        <v>2226</v>
      </c>
      <c r="H102" t="s">
        <v>2215</v>
      </c>
    </row>
    <row r="103" spans="1:8" x14ac:dyDescent="0.3">
      <c r="A103" t="s">
        <v>47</v>
      </c>
      <c r="B103" t="s">
        <v>1298</v>
      </c>
      <c r="C103">
        <v>585.48547499999995</v>
      </c>
      <c r="D103">
        <f>IFERROR(VLOOKUP(A103,Lookup!$A$2:$B$1126,2,0),"")</f>
        <v>616</v>
      </c>
      <c r="E103" s="3">
        <f t="shared" si="2"/>
        <v>-30.514525000000049</v>
      </c>
      <c r="F103" t="s">
        <v>2227</v>
      </c>
      <c r="G103" t="s">
        <v>2214</v>
      </c>
      <c r="H103" t="s">
        <v>2215</v>
      </c>
    </row>
    <row r="104" spans="1:8" x14ac:dyDescent="0.3">
      <c r="A104" t="s">
        <v>559</v>
      </c>
      <c r="B104" t="s">
        <v>1250</v>
      </c>
      <c r="C104">
        <v>585</v>
      </c>
      <c r="D104">
        <f>IFERROR(VLOOKUP(A104,Lookup!$A$2:$B$1126,2,0),"")</f>
        <v>585</v>
      </c>
      <c r="E104" s="3">
        <f t="shared" si="2"/>
        <v>0</v>
      </c>
      <c r="F104" t="s">
        <v>2206</v>
      </c>
      <c r="G104" t="s">
        <v>2218</v>
      </c>
      <c r="H104" t="s">
        <v>2219</v>
      </c>
    </row>
    <row r="105" spans="1:8" x14ac:dyDescent="0.3">
      <c r="A105" t="s">
        <v>637</v>
      </c>
      <c r="B105" t="s">
        <v>1261</v>
      </c>
      <c r="C105">
        <v>584.85930000000008</v>
      </c>
      <c r="D105">
        <f>IFERROR(VLOOKUP(A105,Lookup!$A$2:$B$1126,2,0),"")</f>
        <v>612</v>
      </c>
      <c r="E105" s="3">
        <f t="shared" si="2"/>
        <v>-27.140699999999924</v>
      </c>
      <c r="F105" t="s">
        <v>2227</v>
      </c>
      <c r="G105" t="s">
        <v>2214</v>
      </c>
      <c r="H105" t="s">
        <v>2215</v>
      </c>
    </row>
    <row r="106" spans="1:8" x14ac:dyDescent="0.3">
      <c r="A106" t="s">
        <v>471</v>
      </c>
      <c r="B106" t="s">
        <v>1268</v>
      </c>
      <c r="C106">
        <v>576.79814999999996</v>
      </c>
      <c r="D106">
        <f>IFERROR(VLOOKUP(A106,Lookup!$A$2:$B$1126,2,0),"")</f>
        <v>784</v>
      </c>
      <c r="E106" s="3">
        <f t="shared" si="2"/>
        <v>-207.20185000000004</v>
      </c>
      <c r="F106" t="s">
        <v>2227</v>
      </c>
      <c r="G106" t="s">
        <v>2220</v>
      </c>
      <c r="H106" t="s">
        <v>2221</v>
      </c>
    </row>
    <row r="107" spans="1:8" x14ac:dyDescent="0.3">
      <c r="A107" t="s">
        <v>912</v>
      </c>
      <c r="B107" t="s">
        <v>1265</v>
      </c>
      <c r="C107">
        <v>565.08780000000002</v>
      </c>
      <c r="D107">
        <f>IFERROR(VLOOKUP(A107,Lookup!$A$2:$B$1126,2,0),"")</f>
        <v>560</v>
      </c>
      <c r="E107" s="3">
        <f t="shared" si="2"/>
        <v>5.0878000000000156</v>
      </c>
      <c r="F107" t="s">
        <v>2227</v>
      </c>
      <c r="G107" t="s">
        <v>2214</v>
      </c>
      <c r="H107" t="s">
        <v>2215</v>
      </c>
    </row>
    <row r="108" spans="1:8" x14ac:dyDescent="0.3">
      <c r="A108" t="s">
        <v>361</v>
      </c>
      <c r="B108" t="s">
        <v>1266</v>
      </c>
      <c r="C108">
        <v>563.39279999999997</v>
      </c>
      <c r="D108">
        <f>IFERROR(VLOOKUP(A108,Lookup!$A$2:$B$1126,2,0),"")</f>
        <v>224</v>
      </c>
      <c r="E108" s="3">
        <f t="shared" si="2"/>
        <v>339.39279999999997</v>
      </c>
      <c r="F108" t="s">
        <v>2227</v>
      </c>
      <c r="G108" t="s">
        <v>2216</v>
      </c>
      <c r="H108" t="s">
        <v>2217</v>
      </c>
    </row>
    <row r="109" spans="1:8" x14ac:dyDescent="0.3">
      <c r="A109" t="s">
        <v>1082</v>
      </c>
      <c r="B109" t="s">
        <v>1262</v>
      </c>
      <c r="C109">
        <v>556.75410000000011</v>
      </c>
      <c r="D109">
        <f>IFERROR(VLOOKUP(A109,Lookup!$A$2:$B$1126,2,0),"")</f>
        <v>624</v>
      </c>
      <c r="E109" s="3">
        <f t="shared" si="2"/>
        <v>-67.245899999999892</v>
      </c>
      <c r="F109" t="s">
        <v>2227</v>
      </c>
      <c r="G109" t="s">
        <v>2209</v>
      </c>
      <c r="H109" t="s">
        <v>2208</v>
      </c>
    </row>
    <row r="110" spans="1:8" x14ac:dyDescent="0.3">
      <c r="A110" t="s">
        <v>717</v>
      </c>
      <c r="B110" t="s">
        <v>1270</v>
      </c>
      <c r="C110">
        <v>551.68949999999995</v>
      </c>
      <c r="D110">
        <f>IFERROR(VLOOKUP(A110,Lookup!$A$2:$B$1126,2,0),"")</f>
        <v>396</v>
      </c>
      <c r="E110" s="3">
        <f t="shared" si="2"/>
        <v>155.68949999999995</v>
      </c>
      <c r="F110" t="s">
        <v>2227</v>
      </c>
      <c r="G110" t="s">
        <v>2216</v>
      </c>
      <c r="H110" t="s">
        <v>2217</v>
      </c>
    </row>
    <row r="111" spans="1:8" x14ac:dyDescent="0.3">
      <c r="A111" t="s">
        <v>460</v>
      </c>
      <c r="B111" t="s">
        <v>1269</v>
      </c>
      <c r="C111">
        <v>550.28250000000003</v>
      </c>
      <c r="D111">
        <f>IFERROR(VLOOKUP(A111,Lookup!$A$2:$B$1126,2,0),"")</f>
        <v>613</v>
      </c>
      <c r="E111" s="3">
        <f t="shared" si="2"/>
        <v>-62.717499999999973</v>
      </c>
      <c r="F111" t="s">
        <v>2227</v>
      </c>
      <c r="G111" t="s">
        <v>2214</v>
      </c>
      <c r="H111" t="s">
        <v>2215</v>
      </c>
    </row>
    <row r="112" spans="1:8" x14ac:dyDescent="0.3">
      <c r="A112" t="s">
        <v>929</v>
      </c>
      <c r="B112" t="s">
        <v>1267</v>
      </c>
      <c r="C112">
        <v>548.51114999999993</v>
      </c>
      <c r="D112">
        <f>IFERROR(VLOOKUP(A112,Lookup!$A$2:$B$1126,2,0),"")</f>
        <v>1120</v>
      </c>
      <c r="E112" s="3">
        <f t="shared" si="2"/>
        <v>-571.48885000000007</v>
      </c>
      <c r="F112" t="s">
        <v>2227</v>
      </c>
      <c r="G112" t="s">
        <v>2234</v>
      </c>
      <c r="H112" t="s">
        <v>2235</v>
      </c>
    </row>
    <row r="113" spans="1:8" x14ac:dyDescent="0.3">
      <c r="A113" t="s">
        <v>128</v>
      </c>
      <c r="B113" t="s">
        <v>1271</v>
      </c>
      <c r="C113">
        <v>546.39959999999996</v>
      </c>
      <c r="D113">
        <f>IFERROR(VLOOKUP(A113,Lookup!$A$2:$B$1126,2,0),"")</f>
        <v>600</v>
      </c>
      <c r="E113" s="3">
        <f t="shared" si="2"/>
        <v>-53.600400000000036</v>
      </c>
      <c r="F113" t="s">
        <v>2227</v>
      </c>
      <c r="G113" t="s">
        <v>2214</v>
      </c>
      <c r="H113" t="s">
        <v>2215</v>
      </c>
    </row>
    <row r="114" spans="1:8" x14ac:dyDescent="0.3">
      <c r="A114" t="s">
        <v>519</v>
      </c>
      <c r="B114" t="s">
        <v>1276</v>
      </c>
      <c r="C114">
        <v>541.14300000000003</v>
      </c>
      <c r="D114">
        <f>IFERROR(VLOOKUP(A114,Lookup!$A$2:$B$1126,2,0),"")</f>
        <v>396</v>
      </c>
      <c r="E114" s="3">
        <f t="shared" si="2"/>
        <v>145.14300000000003</v>
      </c>
      <c r="F114" t="s">
        <v>2227</v>
      </c>
      <c r="G114" t="s">
        <v>2216</v>
      </c>
      <c r="H114" t="s">
        <v>2217</v>
      </c>
    </row>
    <row r="115" spans="1:8" x14ac:dyDescent="0.3">
      <c r="A115" t="s">
        <v>425</v>
      </c>
      <c r="B115" t="s">
        <v>1272</v>
      </c>
      <c r="C115">
        <v>539.89949999999999</v>
      </c>
      <c r="D115">
        <f>IFERROR(VLOOKUP(A115,Lookup!$A$2:$B$1126,2,0),"")</f>
        <v>630</v>
      </c>
      <c r="E115" s="3">
        <f t="shared" si="2"/>
        <v>-90.100500000000011</v>
      </c>
      <c r="F115" t="s">
        <v>2227</v>
      </c>
      <c r="G115" t="s">
        <v>2214</v>
      </c>
      <c r="H115" t="s">
        <v>2215</v>
      </c>
    </row>
    <row r="116" spans="1:8" x14ac:dyDescent="0.3">
      <c r="A116" t="s">
        <v>1078</v>
      </c>
      <c r="B116" t="s">
        <v>1259</v>
      </c>
      <c r="C116">
        <v>538.93125000000009</v>
      </c>
      <c r="D116">
        <f>IFERROR(VLOOKUP(A116,Lookup!$A$2:$B$1126,2,0),"")</f>
        <v>1100</v>
      </c>
      <c r="E116" s="3">
        <f t="shared" si="2"/>
        <v>-561.06874999999991</v>
      </c>
      <c r="F116" t="s">
        <v>2227</v>
      </c>
      <c r="G116" t="s">
        <v>2230</v>
      </c>
      <c r="H116" t="s">
        <v>2213</v>
      </c>
    </row>
    <row r="117" spans="1:8" x14ac:dyDescent="0.3">
      <c r="A117" t="s">
        <v>492</v>
      </c>
      <c r="B117" t="s">
        <v>1275</v>
      </c>
      <c r="C117">
        <v>538.24064999999996</v>
      </c>
      <c r="D117">
        <f>IFERROR(VLOOKUP(A117,Lookup!$A$2:$B$1126,2,0),"")</f>
        <v>108</v>
      </c>
      <c r="E117" s="3">
        <f t="shared" si="2"/>
        <v>430.24064999999996</v>
      </c>
      <c r="F117" t="s">
        <v>2227</v>
      </c>
      <c r="G117" t="s">
        <v>2234</v>
      </c>
      <c r="H117" t="s">
        <v>2235</v>
      </c>
    </row>
    <row r="118" spans="1:8" x14ac:dyDescent="0.3">
      <c r="A118" t="s">
        <v>1149</v>
      </c>
      <c r="B118" t="s">
        <v>1150</v>
      </c>
      <c r="C118">
        <v>537.31499999999994</v>
      </c>
      <c r="D118">
        <f>IFERROR(VLOOKUP(A118,Lookup!$A$2:$B$1126,2,0),"")</f>
        <v>2080</v>
      </c>
      <c r="E118" s="3">
        <f t="shared" si="2"/>
        <v>-1542.6849999999999</v>
      </c>
      <c r="F118" t="s">
        <v>2227</v>
      </c>
      <c r="G118" t="s">
        <v>2210</v>
      </c>
      <c r="H118" t="s">
        <v>2211</v>
      </c>
    </row>
    <row r="119" spans="1:8" x14ac:dyDescent="0.3">
      <c r="A119" t="s">
        <v>611</v>
      </c>
      <c r="B119" t="s">
        <v>1340</v>
      </c>
      <c r="C119">
        <v>536.96512499999994</v>
      </c>
      <c r="D119">
        <f>IFERROR(VLOOKUP(A119,Lookup!$A$2:$B$1126,2,0),"")</f>
        <v>330</v>
      </c>
      <c r="E119" s="3">
        <f t="shared" si="2"/>
        <v>206.96512499999994</v>
      </c>
      <c r="F119" t="s">
        <v>2227</v>
      </c>
      <c r="G119" t="s">
        <v>2216</v>
      </c>
      <c r="H119" t="s">
        <v>2217</v>
      </c>
    </row>
    <row r="120" spans="1:8" x14ac:dyDescent="0.3">
      <c r="A120" t="s">
        <v>846</v>
      </c>
      <c r="B120" t="s">
        <v>1274</v>
      </c>
      <c r="C120">
        <v>535.83480000000009</v>
      </c>
      <c r="D120">
        <f>IFERROR(VLOOKUP(A120,Lookup!$A$2:$B$1126,2,0),"")</f>
        <v>320</v>
      </c>
      <c r="E120" s="3">
        <f t="shared" si="2"/>
        <v>215.83480000000009</v>
      </c>
      <c r="F120" t="s">
        <v>2227</v>
      </c>
      <c r="G120" t="s">
        <v>2216</v>
      </c>
      <c r="H120" t="s">
        <v>2217</v>
      </c>
    </row>
    <row r="121" spans="1:8" x14ac:dyDescent="0.3">
      <c r="A121" t="s">
        <v>1017</v>
      </c>
      <c r="B121" t="s">
        <v>1326</v>
      </c>
      <c r="C121">
        <v>534.59999999999991</v>
      </c>
      <c r="D121">
        <f>IFERROR(VLOOKUP(A121,Lookup!$A$2:$B$1126,2,0),"")</f>
        <v>600</v>
      </c>
      <c r="E121" s="3">
        <f t="shared" si="2"/>
        <v>-65.400000000000091</v>
      </c>
      <c r="F121" t="s">
        <v>2227</v>
      </c>
      <c r="G121" t="s">
        <v>2223</v>
      </c>
      <c r="H121" t="s">
        <v>2208</v>
      </c>
    </row>
    <row r="122" spans="1:8" x14ac:dyDescent="0.3">
      <c r="A122" t="s">
        <v>969</v>
      </c>
      <c r="B122" t="s">
        <v>1273</v>
      </c>
      <c r="C122">
        <v>532.98052500000006</v>
      </c>
      <c r="D122">
        <f>IFERROR(VLOOKUP(A122,Lookup!$A$2:$B$1126,2,0),"")</f>
        <v>528</v>
      </c>
      <c r="E122" s="3">
        <f t="shared" si="2"/>
        <v>4.9805250000000569</v>
      </c>
      <c r="F122" t="s">
        <v>2227</v>
      </c>
      <c r="G122" t="s">
        <v>2231</v>
      </c>
      <c r="H122" t="s">
        <v>2221</v>
      </c>
    </row>
    <row r="123" spans="1:8" x14ac:dyDescent="0.3">
      <c r="A123" t="s">
        <v>892</v>
      </c>
      <c r="B123" t="s">
        <v>1279</v>
      </c>
      <c r="C123">
        <v>527.56200000000001</v>
      </c>
      <c r="D123">
        <f>IFERROR(VLOOKUP(A123,Lookup!$A$2:$B$1126,2,0),"")</f>
        <v>660</v>
      </c>
      <c r="E123" s="3">
        <f t="shared" si="2"/>
        <v>-132.43799999999999</v>
      </c>
      <c r="F123" t="s">
        <v>2227</v>
      </c>
      <c r="G123" t="s">
        <v>2218</v>
      </c>
      <c r="H123" t="s">
        <v>2219</v>
      </c>
    </row>
    <row r="124" spans="1:8" x14ac:dyDescent="0.3">
      <c r="A124" t="s">
        <v>853</v>
      </c>
      <c r="B124" t="s">
        <v>1283</v>
      </c>
      <c r="C124">
        <v>514.78980000000001</v>
      </c>
      <c r="D124">
        <f>IFERROR(VLOOKUP(A124,Lookup!$A$2:$B$1126,2,0),"")</f>
        <v>500</v>
      </c>
      <c r="E124" s="3">
        <f t="shared" si="2"/>
        <v>14.789800000000014</v>
      </c>
      <c r="F124" t="s">
        <v>2227</v>
      </c>
      <c r="G124" t="s">
        <v>2212</v>
      </c>
      <c r="H124" t="s">
        <v>2213</v>
      </c>
    </row>
    <row r="125" spans="1:8" x14ac:dyDescent="0.3">
      <c r="A125" t="s">
        <v>384</v>
      </c>
      <c r="B125" t="s">
        <v>1260</v>
      </c>
      <c r="C125">
        <v>508.1925</v>
      </c>
      <c r="D125">
        <f>IFERROR(VLOOKUP(A125,Lookup!$A$2:$B$1126,2,0),"")</f>
        <v>224</v>
      </c>
      <c r="E125" s="3">
        <f t="shared" si="2"/>
        <v>284.1925</v>
      </c>
      <c r="F125" t="s">
        <v>2227</v>
      </c>
      <c r="G125" t="s">
        <v>2216</v>
      </c>
      <c r="H125" t="s">
        <v>2217</v>
      </c>
    </row>
    <row r="126" spans="1:8" x14ac:dyDescent="0.3">
      <c r="A126" t="s">
        <v>923</v>
      </c>
      <c r="B126" t="s">
        <v>1277</v>
      </c>
      <c r="C126">
        <v>508.10039999999992</v>
      </c>
      <c r="D126">
        <f>IFERROR(VLOOKUP(A126,Lookup!$A$2:$B$1126,2,0),"")</f>
        <v>360</v>
      </c>
      <c r="E126" s="3">
        <f t="shared" si="2"/>
        <v>148.10039999999992</v>
      </c>
      <c r="F126" t="s">
        <v>2227</v>
      </c>
      <c r="G126" t="s">
        <v>2216</v>
      </c>
      <c r="H126" t="s">
        <v>2217</v>
      </c>
    </row>
    <row r="127" spans="1:8" x14ac:dyDescent="0.3">
      <c r="A127" t="s">
        <v>575</v>
      </c>
      <c r="B127" t="s">
        <v>1286</v>
      </c>
      <c r="C127">
        <v>500.22540000000004</v>
      </c>
      <c r="D127">
        <f>IFERROR(VLOOKUP(A127,Lookup!$A$2:$B$1126,2,0),"")</f>
        <v>504</v>
      </c>
      <c r="E127" s="3">
        <f t="shared" si="2"/>
        <v>-3.774599999999964</v>
      </c>
      <c r="F127" t="s">
        <v>2227</v>
      </c>
      <c r="G127" t="s">
        <v>2214</v>
      </c>
      <c r="H127" t="s">
        <v>2215</v>
      </c>
    </row>
    <row r="128" spans="1:8" x14ac:dyDescent="0.3">
      <c r="A128" t="s">
        <v>734</v>
      </c>
      <c r="B128" t="s">
        <v>1282</v>
      </c>
      <c r="C128">
        <v>500.06715000000003</v>
      </c>
      <c r="D128">
        <f>IFERROR(VLOOKUP(A128,Lookup!$A$2:$B$1126,2,0),"")</f>
        <v>504</v>
      </c>
      <c r="E128" s="3">
        <f t="shared" si="2"/>
        <v>-3.9328499999999735</v>
      </c>
      <c r="F128" t="s">
        <v>2227</v>
      </c>
      <c r="G128" t="s">
        <v>2218</v>
      </c>
      <c r="H128" t="s">
        <v>2219</v>
      </c>
    </row>
    <row r="129" spans="1:8" x14ac:dyDescent="0.3">
      <c r="A129" t="s">
        <v>955</v>
      </c>
      <c r="B129" t="s">
        <v>1310</v>
      </c>
      <c r="C129">
        <v>499.53209999999996</v>
      </c>
      <c r="D129">
        <f>IFERROR(VLOOKUP(A129,Lookup!$A$2:$B$1126,2,0),"")</f>
        <v>240</v>
      </c>
      <c r="E129" s="3">
        <f t="shared" si="2"/>
        <v>259.53209999999996</v>
      </c>
      <c r="F129" t="s">
        <v>2227</v>
      </c>
      <c r="G129" t="s">
        <v>2214</v>
      </c>
      <c r="H129" t="s">
        <v>2215</v>
      </c>
    </row>
    <row r="130" spans="1:8" x14ac:dyDescent="0.3">
      <c r="A130" t="s">
        <v>828</v>
      </c>
      <c r="B130" t="s">
        <v>1280</v>
      </c>
      <c r="C130">
        <v>496.38</v>
      </c>
      <c r="D130">
        <f>IFERROR(VLOOKUP(A130,Lookup!$A$2:$B$1126,2,0),"")</f>
        <v>450</v>
      </c>
      <c r="E130" s="3">
        <f t="shared" si="2"/>
        <v>46.379999999999995</v>
      </c>
      <c r="F130" t="s">
        <v>2227</v>
      </c>
      <c r="G130" t="s">
        <v>2216</v>
      </c>
      <c r="H130" t="s">
        <v>2217</v>
      </c>
    </row>
    <row r="131" spans="1:8" x14ac:dyDescent="0.3">
      <c r="A131" t="s">
        <v>919</v>
      </c>
      <c r="B131" t="s">
        <v>1281</v>
      </c>
      <c r="C131">
        <v>494.40997500000003</v>
      </c>
      <c r="D131">
        <f>IFERROR(VLOOKUP(A131,Lookup!$A$2:$B$1126,2,0),"")</f>
        <v>525</v>
      </c>
      <c r="E131" s="3">
        <f t="shared" si="2"/>
        <v>-30.590024999999969</v>
      </c>
      <c r="F131" t="s">
        <v>2227</v>
      </c>
      <c r="G131" t="s">
        <v>2214</v>
      </c>
      <c r="H131" t="s">
        <v>2215</v>
      </c>
    </row>
    <row r="132" spans="1:8" x14ac:dyDescent="0.3">
      <c r="A132" t="s">
        <v>879</v>
      </c>
      <c r="B132" t="s">
        <v>1288</v>
      </c>
      <c r="C132">
        <v>484.34999999999997</v>
      </c>
      <c r="D132">
        <f>IFERROR(VLOOKUP(A132,Lookup!$A$2:$B$1126,2,0),"")</f>
        <v>672</v>
      </c>
      <c r="E132" s="3">
        <f t="shared" si="2"/>
        <v>-187.65000000000003</v>
      </c>
      <c r="F132" t="s">
        <v>2227</v>
      </c>
      <c r="G132" t="s">
        <v>2220</v>
      </c>
      <c r="H132" t="s">
        <v>2221</v>
      </c>
    </row>
    <row r="133" spans="1:8" x14ac:dyDescent="0.3">
      <c r="A133" t="s">
        <v>51</v>
      </c>
      <c r="B133" t="s">
        <v>1290</v>
      </c>
      <c r="C133">
        <v>474.26099999999997</v>
      </c>
      <c r="D133">
        <f>IFERROR(VLOOKUP(A133,Lookup!$A$2:$B$1126,2,0),"")</f>
        <v>455</v>
      </c>
      <c r="E133" s="3">
        <f t="shared" si="2"/>
        <v>19.260999999999967</v>
      </c>
      <c r="F133" t="s">
        <v>2227</v>
      </c>
      <c r="G133" t="s">
        <v>2216</v>
      </c>
      <c r="H133" t="s">
        <v>2217</v>
      </c>
    </row>
    <row r="134" spans="1:8" x14ac:dyDescent="0.3">
      <c r="A134" t="s">
        <v>633</v>
      </c>
      <c r="B134" t="s">
        <v>1287</v>
      </c>
      <c r="C134">
        <v>471.91845000000001</v>
      </c>
      <c r="D134">
        <f>IFERROR(VLOOKUP(A134,Lookup!$A$2:$B$1126,2,0),"")</f>
        <v>510</v>
      </c>
      <c r="E134" s="3">
        <f t="shared" si="2"/>
        <v>-38.081549999999993</v>
      </c>
      <c r="F134" t="s">
        <v>2227</v>
      </c>
      <c r="G134" t="s">
        <v>2214</v>
      </c>
      <c r="H134" t="s">
        <v>2215</v>
      </c>
    </row>
    <row r="135" spans="1:8" x14ac:dyDescent="0.3">
      <c r="A135" t="s">
        <v>970</v>
      </c>
      <c r="B135" t="s">
        <v>1301</v>
      </c>
      <c r="C135">
        <v>468.54179999999991</v>
      </c>
      <c r="D135">
        <f>IFERROR(VLOOKUP(A135,Lookup!$A$2:$B$1126,2,0),"")</f>
        <v>744</v>
      </c>
      <c r="E135" s="3">
        <f t="shared" si="2"/>
        <v>-275.45820000000009</v>
      </c>
      <c r="F135" t="s">
        <v>2227</v>
      </c>
      <c r="G135" t="s">
        <v>2216</v>
      </c>
      <c r="H135" t="s">
        <v>2217</v>
      </c>
    </row>
    <row r="136" spans="1:8" x14ac:dyDescent="0.3">
      <c r="A136" t="s">
        <v>591</v>
      </c>
      <c r="B136" t="s">
        <v>1309</v>
      </c>
      <c r="C136">
        <v>463.53419999999994</v>
      </c>
      <c r="D136">
        <f>IFERROR(VLOOKUP(A136,Lookup!$A$2:$B$1126,2,0),"")</f>
        <v>576</v>
      </c>
      <c r="E136" s="3">
        <f t="shared" si="2"/>
        <v>-112.46580000000006</v>
      </c>
      <c r="F136" t="s">
        <v>2227</v>
      </c>
      <c r="G136" t="s">
        <v>2234</v>
      </c>
      <c r="H136" t="s">
        <v>2235</v>
      </c>
    </row>
    <row r="137" spans="1:8" x14ac:dyDescent="0.3">
      <c r="A137" t="s">
        <v>1003</v>
      </c>
      <c r="B137" t="s">
        <v>1291</v>
      </c>
      <c r="C137">
        <v>461.90999999999997</v>
      </c>
      <c r="D137">
        <f>IFERROR(VLOOKUP(A137,Lookup!$A$2:$B$1126,2,0),"")</f>
        <v>480</v>
      </c>
      <c r="E137" s="3">
        <f t="shared" si="2"/>
        <v>-18.090000000000032</v>
      </c>
      <c r="F137" t="s">
        <v>2227</v>
      </c>
      <c r="G137" t="s">
        <v>2239</v>
      </c>
      <c r="H137" t="s">
        <v>2215</v>
      </c>
    </row>
    <row r="138" spans="1:8" x14ac:dyDescent="0.3">
      <c r="A138" t="s">
        <v>1079</v>
      </c>
      <c r="B138" t="s">
        <v>1297</v>
      </c>
      <c r="C138">
        <v>460.65</v>
      </c>
      <c r="D138">
        <f>IFERROR(VLOOKUP(A138,Lookup!$A$2:$B$1126,2,0),"")</f>
        <v>520</v>
      </c>
      <c r="E138" s="3">
        <f t="shared" si="2"/>
        <v>-59.350000000000023</v>
      </c>
      <c r="F138" t="s">
        <v>2227</v>
      </c>
      <c r="G138" t="s">
        <v>2209</v>
      </c>
      <c r="H138" t="s">
        <v>2208</v>
      </c>
    </row>
    <row r="139" spans="1:8" x14ac:dyDescent="0.3">
      <c r="A139" t="s">
        <v>490</v>
      </c>
      <c r="B139" t="s">
        <v>1294</v>
      </c>
      <c r="C139">
        <v>460.58760000000001</v>
      </c>
      <c r="D139">
        <f>IFERROR(VLOOKUP(A139,Lookup!$A$2:$B$1126,2,0),"")</f>
        <v>450</v>
      </c>
      <c r="E139" s="3">
        <f t="shared" si="2"/>
        <v>10.587600000000009</v>
      </c>
      <c r="F139" t="s">
        <v>2227</v>
      </c>
      <c r="G139" t="s">
        <v>2212</v>
      </c>
      <c r="H139" t="s">
        <v>2213</v>
      </c>
    </row>
    <row r="140" spans="1:8" x14ac:dyDescent="0.3">
      <c r="A140" t="s">
        <v>841</v>
      </c>
      <c r="B140" t="s">
        <v>1278</v>
      </c>
      <c r="C140">
        <v>458.76600000000008</v>
      </c>
      <c r="D140">
        <f>IFERROR(VLOOKUP(A140,Lookup!$A$2:$B$1126,2,0),"")</f>
        <v>728</v>
      </c>
      <c r="E140" s="3">
        <f t="shared" si="2"/>
        <v>-269.23399999999992</v>
      </c>
      <c r="F140" t="s">
        <v>2227</v>
      </c>
      <c r="G140" t="s">
        <v>2220</v>
      </c>
      <c r="H140" t="s">
        <v>2221</v>
      </c>
    </row>
    <row r="141" spans="1:8" x14ac:dyDescent="0.3">
      <c r="A141" t="s">
        <v>628</v>
      </c>
      <c r="B141" t="s">
        <v>1299</v>
      </c>
      <c r="C141">
        <v>456.9731250000001</v>
      </c>
      <c r="D141">
        <f>IFERROR(VLOOKUP(A141,Lookup!$A$2:$B$1126,2,0),"")</f>
        <v>240</v>
      </c>
      <c r="E141" s="3">
        <f t="shared" si="2"/>
        <v>216.9731250000001</v>
      </c>
      <c r="F141" t="s">
        <v>2227</v>
      </c>
      <c r="G141" t="s">
        <v>2216</v>
      </c>
      <c r="H141" t="s">
        <v>2217</v>
      </c>
    </row>
    <row r="142" spans="1:8" x14ac:dyDescent="0.3">
      <c r="A142" t="s">
        <v>646</v>
      </c>
      <c r="B142" t="s">
        <v>1293</v>
      </c>
      <c r="C142">
        <v>454.83659999999998</v>
      </c>
      <c r="D142">
        <f>IFERROR(VLOOKUP(A142,Lookup!$A$2:$B$1126,2,0),"")</f>
        <v>432</v>
      </c>
      <c r="E142" s="3">
        <f t="shared" ref="E142:E205" si="3">IFERROR(C142-D142,"")</f>
        <v>22.836599999999976</v>
      </c>
      <c r="F142" t="s">
        <v>2227</v>
      </c>
      <c r="G142" t="s">
        <v>2212</v>
      </c>
      <c r="H142" t="s">
        <v>2213</v>
      </c>
    </row>
    <row r="143" spans="1:8" x14ac:dyDescent="0.3">
      <c r="A143" t="s">
        <v>893</v>
      </c>
      <c r="B143" t="s">
        <v>1308</v>
      </c>
      <c r="C143">
        <v>453.71100000000001</v>
      </c>
      <c r="D143">
        <f>IFERROR(VLOOKUP(A143,Lookup!$A$2:$B$1126,2,0),"")</f>
        <v>480</v>
      </c>
      <c r="E143" s="3">
        <f t="shared" si="3"/>
        <v>-26.288999999999987</v>
      </c>
      <c r="F143" t="s">
        <v>2227</v>
      </c>
      <c r="G143" t="s">
        <v>2218</v>
      </c>
      <c r="H143" t="s">
        <v>2219</v>
      </c>
    </row>
    <row r="144" spans="1:8" x14ac:dyDescent="0.3">
      <c r="A144" t="s">
        <v>1119</v>
      </c>
      <c r="B144" t="s">
        <v>1289</v>
      </c>
      <c r="C144">
        <v>452.00249999999994</v>
      </c>
      <c r="D144">
        <f>IFERROR(VLOOKUP(A144,Lookup!$A$2:$B$1126,2,0),"")</f>
        <v>520</v>
      </c>
      <c r="E144" s="3">
        <f t="shared" si="3"/>
        <v>-67.997500000000059</v>
      </c>
      <c r="F144" t="s">
        <v>2227</v>
      </c>
      <c r="G144" t="s">
        <v>2209</v>
      </c>
      <c r="H144" t="s">
        <v>2208</v>
      </c>
    </row>
    <row r="145" spans="1:8" x14ac:dyDescent="0.3">
      <c r="A145" t="s">
        <v>206</v>
      </c>
      <c r="B145" t="s">
        <v>1300</v>
      </c>
      <c r="C145">
        <v>451.49519999999995</v>
      </c>
      <c r="D145">
        <f>IFERROR(VLOOKUP(A145,Lookup!$A$2:$B$1126,2,0),"")</f>
        <v>450</v>
      </c>
      <c r="E145" s="3">
        <f t="shared" si="3"/>
        <v>1.4951999999999543</v>
      </c>
      <c r="F145" t="s">
        <v>2227</v>
      </c>
      <c r="G145" t="s">
        <v>2214</v>
      </c>
      <c r="H145" t="s">
        <v>2215</v>
      </c>
    </row>
    <row r="146" spans="1:8" x14ac:dyDescent="0.3">
      <c r="A146" t="s">
        <v>246</v>
      </c>
      <c r="B146" t="s">
        <v>1304</v>
      </c>
      <c r="C146">
        <v>443.26800000000003</v>
      </c>
      <c r="D146">
        <f>IFERROR(VLOOKUP(A146,Lookup!$A$2:$B$1126,2,0),"")</f>
        <v>480</v>
      </c>
      <c r="E146" s="3">
        <f t="shared" si="3"/>
        <v>-36.731999999999971</v>
      </c>
      <c r="F146" t="s">
        <v>2227</v>
      </c>
      <c r="G146" t="s">
        <v>2231</v>
      </c>
      <c r="H146" t="s">
        <v>2213</v>
      </c>
    </row>
    <row r="147" spans="1:8" x14ac:dyDescent="0.3">
      <c r="A147" t="s">
        <v>778</v>
      </c>
      <c r="B147" t="s">
        <v>1284</v>
      </c>
      <c r="C147">
        <v>441.94837500000006</v>
      </c>
      <c r="D147">
        <f>IFERROR(VLOOKUP(A147,Lookup!$A$2:$B$1126,2,0),"")</f>
        <v>450</v>
      </c>
      <c r="E147" s="3">
        <f t="shared" si="3"/>
        <v>-8.0516249999999445</v>
      </c>
      <c r="F147" t="s">
        <v>2227</v>
      </c>
      <c r="G147" t="s">
        <v>2226</v>
      </c>
      <c r="H147" t="s">
        <v>2215</v>
      </c>
    </row>
    <row r="148" spans="1:8" x14ac:dyDescent="0.3">
      <c r="A148" t="s">
        <v>508</v>
      </c>
      <c r="B148" t="s">
        <v>1285</v>
      </c>
      <c r="C148">
        <v>441.30900000000003</v>
      </c>
      <c r="D148">
        <f>IFERROR(VLOOKUP(A148,Lookup!$A$2:$B$1126,2,0),"")</f>
        <v>504</v>
      </c>
      <c r="E148" s="3">
        <f t="shared" si="3"/>
        <v>-62.690999999999974</v>
      </c>
      <c r="F148" t="s">
        <v>2227</v>
      </c>
      <c r="G148" t="s">
        <v>2218</v>
      </c>
      <c r="H148" t="s">
        <v>2219</v>
      </c>
    </row>
    <row r="149" spans="1:8" x14ac:dyDescent="0.3">
      <c r="A149" t="s">
        <v>169</v>
      </c>
      <c r="B149" t="s">
        <v>1296</v>
      </c>
      <c r="C149">
        <v>436.60350000000005</v>
      </c>
      <c r="D149">
        <f>IFERROR(VLOOKUP(A149,Lookup!$A$2:$B$1126,2,0),"")</f>
        <v>840</v>
      </c>
      <c r="E149" s="3">
        <f t="shared" si="3"/>
        <v>-403.39649999999995</v>
      </c>
      <c r="F149" t="s">
        <v>2227</v>
      </c>
      <c r="G149" t="s">
        <v>2240</v>
      </c>
      <c r="H149" t="s">
        <v>2208</v>
      </c>
    </row>
    <row r="150" spans="1:8" x14ac:dyDescent="0.3">
      <c r="A150" t="s">
        <v>1031</v>
      </c>
      <c r="B150" t="s">
        <v>1316</v>
      </c>
      <c r="C150">
        <v>435.28815000000003</v>
      </c>
      <c r="D150">
        <f>IFERROR(VLOOKUP(A150,Lookup!$A$2:$B$1126,2,0),"")</f>
        <v>442</v>
      </c>
      <c r="E150" s="3">
        <f t="shared" si="3"/>
        <v>-6.7118499999999699</v>
      </c>
      <c r="F150" t="s">
        <v>2227</v>
      </c>
      <c r="G150" t="s">
        <v>2214</v>
      </c>
      <c r="H150" t="s">
        <v>2215</v>
      </c>
    </row>
    <row r="151" spans="1:8" x14ac:dyDescent="0.3">
      <c r="A151" t="s">
        <v>647</v>
      </c>
      <c r="B151" t="s">
        <v>1315</v>
      </c>
      <c r="C151">
        <v>433.03499999999997</v>
      </c>
      <c r="D151">
        <f>IFERROR(VLOOKUP(A151,Lookup!$A$2:$B$1126,2,0),"")</f>
        <v>440</v>
      </c>
      <c r="E151" s="3">
        <f t="shared" si="3"/>
        <v>-6.9650000000000318</v>
      </c>
      <c r="F151" t="s">
        <v>2227</v>
      </c>
      <c r="G151" t="s">
        <v>2214</v>
      </c>
      <c r="H151" t="s">
        <v>2215</v>
      </c>
    </row>
    <row r="152" spans="1:8" x14ac:dyDescent="0.3">
      <c r="A152" t="s">
        <v>574</v>
      </c>
      <c r="B152" t="s">
        <v>1325</v>
      </c>
      <c r="C152">
        <v>426.56219999999996</v>
      </c>
      <c r="D152">
        <f>IFERROR(VLOOKUP(A152,Lookup!$A$2:$B$1126,2,0),"")</f>
        <v>576</v>
      </c>
      <c r="E152" s="3">
        <f t="shared" si="3"/>
        <v>-149.43780000000004</v>
      </c>
      <c r="F152" t="s">
        <v>2227</v>
      </c>
      <c r="G152" t="s">
        <v>2222</v>
      </c>
      <c r="H152" t="s">
        <v>2217</v>
      </c>
    </row>
    <row r="153" spans="1:8" x14ac:dyDescent="0.3">
      <c r="A153" t="s">
        <v>945</v>
      </c>
      <c r="B153" t="s">
        <v>1305</v>
      </c>
      <c r="C153">
        <v>426.22739999999999</v>
      </c>
      <c r="D153">
        <f>IFERROR(VLOOKUP(A153,Lookup!$A$2:$B$1126,2,0),"")</f>
        <v>512</v>
      </c>
      <c r="E153" s="3">
        <f t="shared" si="3"/>
        <v>-85.772600000000011</v>
      </c>
      <c r="F153" t="s">
        <v>2227</v>
      </c>
      <c r="G153" t="s">
        <v>2241</v>
      </c>
      <c r="H153" t="s">
        <v>2221</v>
      </c>
    </row>
    <row r="154" spans="1:8" x14ac:dyDescent="0.3">
      <c r="A154" t="s">
        <v>52</v>
      </c>
      <c r="B154" t="s">
        <v>1312</v>
      </c>
      <c r="C154">
        <v>425.05830000000003</v>
      </c>
      <c r="D154">
        <f>IFERROR(VLOOKUP(A154,Lookup!$A$2:$B$1126,2,0),"")</f>
        <v>630</v>
      </c>
      <c r="E154" s="3">
        <f t="shared" si="3"/>
        <v>-204.94169999999997</v>
      </c>
      <c r="F154" t="s">
        <v>2227</v>
      </c>
      <c r="G154" t="s">
        <v>2234</v>
      </c>
      <c r="H154" t="s">
        <v>2235</v>
      </c>
    </row>
    <row r="155" spans="1:8" x14ac:dyDescent="0.3">
      <c r="A155" t="s">
        <v>883</v>
      </c>
      <c r="B155" t="s">
        <v>1320</v>
      </c>
      <c r="C155">
        <v>421.55895000000004</v>
      </c>
      <c r="D155">
        <f>IFERROR(VLOOKUP(A155,Lookup!$A$2:$B$1126,2,0),"")</f>
        <v>420</v>
      </c>
      <c r="E155" s="3">
        <f t="shared" si="3"/>
        <v>1.5589500000000385</v>
      </c>
      <c r="F155" t="s">
        <v>2227</v>
      </c>
      <c r="G155" t="s">
        <v>2214</v>
      </c>
      <c r="H155" t="s">
        <v>2215</v>
      </c>
    </row>
    <row r="156" spans="1:8" x14ac:dyDescent="0.3">
      <c r="A156" t="s">
        <v>175</v>
      </c>
      <c r="B156" t="s">
        <v>1319</v>
      </c>
      <c r="C156">
        <v>420.5625</v>
      </c>
      <c r="D156">
        <f>IFERROR(VLOOKUP(A156,Lookup!$A$2:$B$1126,2,0),"")</f>
        <v>450</v>
      </c>
      <c r="E156" s="3">
        <f t="shared" si="3"/>
        <v>-29.4375</v>
      </c>
      <c r="F156" t="s">
        <v>2227</v>
      </c>
      <c r="G156" t="s">
        <v>2214</v>
      </c>
      <c r="H156" t="s">
        <v>2215</v>
      </c>
    </row>
    <row r="157" spans="1:8" x14ac:dyDescent="0.3">
      <c r="A157" t="s">
        <v>1077</v>
      </c>
      <c r="B157" t="s">
        <v>1292</v>
      </c>
      <c r="C157">
        <v>420.13125000000002</v>
      </c>
      <c r="D157">
        <f>IFERROR(VLOOKUP(A157,Lookup!$A$2:$B$1126,2,0),"")</f>
        <v>900</v>
      </c>
      <c r="E157" s="3">
        <f t="shared" si="3"/>
        <v>-479.86874999999998</v>
      </c>
      <c r="F157" t="s">
        <v>2227</v>
      </c>
      <c r="G157" t="s">
        <v>2230</v>
      </c>
      <c r="H157" t="s">
        <v>2213</v>
      </c>
    </row>
    <row r="158" spans="1:8" x14ac:dyDescent="0.3">
      <c r="A158" t="s">
        <v>706</v>
      </c>
      <c r="B158" t="s">
        <v>1322</v>
      </c>
      <c r="C158">
        <v>418.34272500000003</v>
      </c>
      <c r="D158">
        <f>IFERROR(VLOOKUP(A158,Lookup!$A$2:$B$1126,2,0),"")</f>
        <v>440</v>
      </c>
      <c r="E158" s="3">
        <f t="shared" si="3"/>
        <v>-21.65727499999997</v>
      </c>
      <c r="F158" t="s">
        <v>2227</v>
      </c>
      <c r="G158" t="s">
        <v>2214</v>
      </c>
      <c r="H158" t="s">
        <v>2215</v>
      </c>
    </row>
    <row r="159" spans="1:8" x14ac:dyDescent="0.3">
      <c r="A159" t="s">
        <v>877</v>
      </c>
      <c r="B159" t="s">
        <v>1311</v>
      </c>
      <c r="C159">
        <v>417.05264999999997</v>
      </c>
      <c r="D159">
        <f>IFERROR(VLOOKUP(A159,Lookup!$A$2:$B$1126,2,0),"")</f>
        <v>450</v>
      </c>
      <c r="E159" s="3">
        <f t="shared" si="3"/>
        <v>-32.947350000000029</v>
      </c>
      <c r="F159" t="s">
        <v>2227</v>
      </c>
      <c r="G159" t="s">
        <v>2212</v>
      </c>
      <c r="H159" t="s">
        <v>2213</v>
      </c>
    </row>
    <row r="160" spans="1:8" x14ac:dyDescent="0.3">
      <c r="A160" t="s">
        <v>837</v>
      </c>
      <c r="B160" t="s">
        <v>1306</v>
      </c>
      <c r="C160">
        <v>415.37459999999999</v>
      </c>
      <c r="D160">
        <f>IFERROR(VLOOKUP(A160,Lookup!$A$2:$B$1126,2,0),"")</f>
        <v>450</v>
      </c>
      <c r="E160" s="3">
        <f t="shared" si="3"/>
        <v>-34.625400000000013</v>
      </c>
      <c r="F160" t="s">
        <v>2227</v>
      </c>
      <c r="G160" t="s">
        <v>2212</v>
      </c>
      <c r="H160" t="s">
        <v>2213</v>
      </c>
    </row>
    <row r="161" spans="1:8" x14ac:dyDescent="0.3">
      <c r="A161" t="s">
        <v>518</v>
      </c>
      <c r="B161" t="s">
        <v>1318</v>
      </c>
      <c r="C161">
        <v>412.51724999999999</v>
      </c>
      <c r="D161">
        <f>IFERROR(VLOOKUP(A161,Lookup!$A$2:$B$1126,2,0),"")</f>
        <v>440</v>
      </c>
      <c r="E161" s="3">
        <f t="shared" si="3"/>
        <v>-27.48275000000001</v>
      </c>
      <c r="F161" t="s">
        <v>2227</v>
      </c>
      <c r="G161" t="s">
        <v>2231</v>
      </c>
      <c r="H161" t="s">
        <v>2221</v>
      </c>
    </row>
    <row r="162" spans="1:8" x14ac:dyDescent="0.3">
      <c r="A162" t="s">
        <v>113</v>
      </c>
      <c r="B162" t="s">
        <v>1331</v>
      </c>
      <c r="C162">
        <v>411.27269999999999</v>
      </c>
      <c r="D162">
        <f>IFERROR(VLOOKUP(A162,Lookup!$A$2:$B$1126,2,0),"")</f>
        <v>490</v>
      </c>
      <c r="E162" s="3">
        <f t="shared" si="3"/>
        <v>-78.727300000000014</v>
      </c>
      <c r="F162" t="s">
        <v>2227</v>
      </c>
      <c r="G162" t="s">
        <v>2220</v>
      </c>
      <c r="H162" t="s">
        <v>2221</v>
      </c>
    </row>
    <row r="163" spans="1:8" x14ac:dyDescent="0.3">
      <c r="A163" t="s">
        <v>675</v>
      </c>
      <c r="B163" t="s">
        <v>1295</v>
      </c>
      <c r="C163">
        <v>409.40212500000001</v>
      </c>
      <c r="D163">
        <f>IFERROR(VLOOKUP(A163,Lookup!$A$2:$B$1126,2,0),"")</f>
        <v>408</v>
      </c>
      <c r="E163" s="3">
        <f t="shared" si="3"/>
        <v>1.4021250000000123</v>
      </c>
      <c r="F163" t="s">
        <v>2227</v>
      </c>
      <c r="G163" t="s">
        <v>2214</v>
      </c>
      <c r="H163" t="s">
        <v>2215</v>
      </c>
    </row>
    <row r="164" spans="1:8" x14ac:dyDescent="0.3">
      <c r="A164" t="s">
        <v>156</v>
      </c>
      <c r="B164" t="s">
        <v>1321</v>
      </c>
      <c r="C164">
        <v>406.38757499999997</v>
      </c>
      <c r="D164">
        <f>IFERROR(VLOOKUP(A164,Lookup!$A$2:$B$1126,2,0),"")</f>
        <v>420</v>
      </c>
      <c r="E164" s="3">
        <f t="shared" si="3"/>
        <v>-13.61242500000003</v>
      </c>
      <c r="F164" t="s">
        <v>2227</v>
      </c>
      <c r="G164" t="s">
        <v>2212</v>
      </c>
      <c r="H164" t="s">
        <v>2213</v>
      </c>
    </row>
    <row r="165" spans="1:8" x14ac:dyDescent="0.3">
      <c r="A165" t="s">
        <v>66</v>
      </c>
      <c r="B165" t="s">
        <v>1330</v>
      </c>
      <c r="C165">
        <v>405.55680000000001</v>
      </c>
      <c r="D165">
        <f>IFERROR(VLOOKUP(A165,Lookup!$A$2:$B$1126,2,0),"")</f>
        <v>432</v>
      </c>
      <c r="E165" s="3">
        <f t="shared" si="3"/>
        <v>-26.44319999999999</v>
      </c>
      <c r="F165" t="s">
        <v>2227</v>
      </c>
      <c r="G165" t="s">
        <v>2212</v>
      </c>
      <c r="H165" t="s">
        <v>2213</v>
      </c>
    </row>
    <row r="166" spans="1:8" x14ac:dyDescent="0.3">
      <c r="A166" t="s">
        <v>988</v>
      </c>
      <c r="B166" t="s">
        <v>1333</v>
      </c>
      <c r="C166">
        <v>404.18999999999994</v>
      </c>
      <c r="D166">
        <f>IFERROR(VLOOKUP(A166,Lookup!$A$2:$B$1126,2,0),"")</f>
        <v>504</v>
      </c>
      <c r="E166" s="3">
        <f t="shared" si="3"/>
        <v>-99.810000000000059</v>
      </c>
      <c r="F166" t="s">
        <v>2227</v>
      </c>
      <c r="G166" t="s">
        <v>2220</v>
      </c>
      <c r="H166" t="s">
        <v>2221</v>
      </c>
    </row>
    <row r="167" spans="1:8" x14ac:dyDescent="0.3">
      <c r="A167" t="s">
        <v>116</v>
      </c>
      <c r="B167" t="s">
        <v>1328</v>
      </c>
      <c r="C167">
        <v>400.21500000000003</v>
      </c>
      <c r="D167">
        <f>IFERROR(VLOOKUP(A167,Lookup!$A$2:$B$1126,2,0),"")</f>
        <v>560</v>
      </c>
      <c r="E167" s="3">
        <f t="shared" si="3"/>
        <v>-159.78499999999997</v>
      </c>
      <c r="F167" t="s">
        <v>2227</v>
      </c>
      <c r="G167" t="s">
        <v>2220</v>
      </c>
      <c r="H167" t="s">
        <v>2221</v>
      </c>
    </row>
    <row r="168" spans="1:8" x14ac:dyDescent="0.3">
      <c r="A168" t="s">
        <v>2242</v>
      </c>
      <c r="B168" t="s">
        <v>2243</v>
      </c>
      <c r="C168">
        <v>400</v>
      </c>
      <c r="D168" t="str">
        <f>IFERROR(VLOOKUP(A168,Lookup!$A$2:$B$1126,2,0),"")</f>
        <v/>
      </c>
      <c r="E168" s="3" t="str">
        <f t="shared" si="3"/>
        <v/>
      </c>
      <c r="F168" t="s">
        <v>2227</v>
      </c>
      <c r="G168" t="s">
        <v>2230</v>
      </c>
      <c r="H168" t="s">
        <v>2221</v>
      </c>
    </row>
    <row r="169" spans="1:8" x14ac:dyDescent="0.3">
      <c r="A169" t="s">
        <v>1302</v>
      </c>
      <c r="B169" t="s">
        <v>1303</v>
      </c>
      <c r="C169">
        <v>400</v>
      </c>
      <c r="D169" t="str">
        <f>IFERROR(VLOOKUP(A169,Lookup!$A$2:$B$1126,2,0),"")</f>
        <v/>
      </c>
      <c r="E169" s="3" t="str">
        <f t="shared" si="3"/>
        <v/>
      </c>
      <c r="F169" t="s">
        <v>2227</v>
      </c>
      <c r="G169" t="s">
        <v>2210</v>
      </c>
      <c r="H169" t="s">
        <v>2211</v>
      </c>
    </row>
    <row r="170" spans="1:8" x14ac:dyDescent="0.3">
      <c r="A170" t="s">
        <v>913</v>
      </c>
      <c r="B170" t="s">
        <v>1323</v>
      </c>
      <c r="C170">
        <v>398.83484999999996</v>
      </c>
      <c r="D170">
        <f>IFERROR(VLOOKUP(A170,Lookup!$A$2:$B$1126,2,0),"")</f>
        <v>576</v>
      </c>
      <c r="E170" s="3">
        <f t="shared" si="3"/>
        <v>-177.16515000000004</v>
      </c>
      <c r="F170" t="s">
        <v>2227</v>
      </c>
      <c r="G170" t="s">
        <v>2209</v>
      </c>
      <c r="H170" t="s">
        <v>2208</v>
      </c>
    </row>
    <row r="171" spans="1:8" x14ac:dyDescent="0.3">
      <c r="A171" t="s">
        <v>816</v>
      </c>
      <c r="B171" t="s">
        <v>1314</v>
      </c>
      <c r="C171">
        <v>398.48107499999998</v>
      </c>
      <c r="D171">
        <f>IFERROR(VLOOKUP(A171,Lookup!$A$2:$B$1126,2,0),"")</f>
        <v>209</v>
      </c>
      <c r="E171" s="3">
        <f t="shared" si="3"/>
        <v>189.48107499999998</v>
      </c>
      <c r="F171" t="s">
        <v>2227</v>
      </c>
      <c r="G171" t="s">
        <v>2214</v>
      </c>
      <c r="H171" t="s">
        <v>2215</v>
      </c>
    </row>
    <row r="172" spans="1:8" x14ac:dyDescent="0.3">
      <c r="A172" t="s">
        <v>298</v>
      </c>
      <c r="B172" t="s">
        <v>1335</v>
      </c>
      <c r="C172">
        <v>393.74527500000005</v>
      </c>
      <c r="D172">
        <f>IFERROR(VLOOKUP(A172,Lookup!$A$2:$B$1126,2,0),"")</f>
        <v>315</v>
      </c>
      <c r="E172" s="3">
        <f t="shared" si="3"/>
        <v>78.745275000000049</v>
      </c>
      <c r="F172" t="s">
        <v>2227</v>
      </c>
      <c r="G172" t="s">
        <v>2218</v>
      </c>
      <c r="H172" t="s">
        <v>2219</v>
      </c>
    </row>
    <row r="173" spans="1:8" x14ac:dyDescent="0.3">
      <c r="A173" t="s">
        <v>1092</v>
      </c>
      <c r="B173" t="s">
        <v>1317</v>
      </c>
      <c r="C173">
        <v>393.45000000000005</v>
      </c>
      <c r="D173">
        <f>IFERROR(VLOOKUP(A173,Lookup!$A$2:$B$1126,2,0),"")</f>
        <v>416</v>
      </c>
      <c r="E173" s="3">
        <f t="shared" si="3"/>
        <v>-22.549999999999955</v>
      </c>
      <c r="F173" t="s">
        <v>2227</v>
      </c>
      <c r="G173" t="s">
        <v>2209</v>
      </c>
      <c r="H173" t="s">
        <v>2208</v>
      </c>
    </row>
    <row r="174" spans="1:8" x14ac:dyDescent="0.3">
      <c r="A174" t="s">
        <v>179</v>
      </c>
      <c r="B174" t="s">
        <v>1307</v>
      </c>
      <c r="C174">
        <v>392.91862500000002</v>
      </c>
      <c r="D174">
        <f>IFERROR(VLOOKUP(A174,Lookup!$A$2:$B$1126,2,0),"")</f>
        <v>276</v>
      </c>
      <c r="E174" s="3">
        <f t="shared" si="3"/>
        <v>116.91862500000002</v>
      </c>
      <c r="F174" t="s">
        <v>2227</v>
      </c>
      <c r="G174" t="s">
        <v>2231</v>
      </c>
      <c r="H174" t="s">
        <v>2213</v>
      </c>
    </row>
    <row r="175" spans="1:8" x14ac:dyDescent="0.3">
      <c r="A175" t="s">
        <v>438</v>
      </c>
      <c r="B175" t="s">
        <v>1342</v>
      </c>
      <c r="C175">
        <v>391.97190000000001</v>
      </c>
      <c r="D175">
        <f>IFERROR(VLOOKUP(A175,Lookup!$A$2:$B$1126,2,0),"")</f>
        <v>490</v>
      </c>
      <c r="E175" s="3">
        <f t="shared" si="3"/>
        <v>-98.028099999999995</v>
      </c>
      <c r="F175" t="s">
        <v>2227</v>
      </c>
      <c r="G175" t="s">
        <v>2220</v>
      </c>
      <c r="H175" t="s">
        <v>2221</v>
      </c>
    </row>
    <row r="176" spans="1:8" x14ac:dyDescent="0.3">
      <c r="A176" t="s">
        <v>723</v>
      </c>
      <c r="B176" t="s">
        <v>1329</v>
      </c>
      <c r="C176">
        <v>391.79999999999995</v>
      </c>
      <c r="D176">
        <f>IFERROR(VLOOKUP(A176,Lookup!$A$2:$B$1126,2,0),"")</f>
        <v>378</v>
      </c>
      <c r="E176" s="3">
        <f t="shared" si="3"/>
        <v>13.799999999999955</v>
      </c>
      <c r="F176" t="s">
        <v>2227</v>
      </c>
      <c r="G176" t="s">
        <v>2212</v>
      </c>
      <c r="H176" t="s">
        <v>2213</v>
      </c>
    </row>
    <row r="177" spans="1:8" x14ac:dyDescent="0.3">
      <c r="A177" t="s">
        <v>474</v>
      </c>
      <c r="B177" t="s">
        <v>1346</v>
      </c>
      <c r="C177">
        <v>389.55720000000002</v>
      </c>
      <c r="D177">
        <f>IFERROR(VLOOKUP(A177,Lookup!$A$2:$B$1126,2,0),"")</f>
        <v>392</v>
      </c>
      <c r="E177" s="3">
        <f t="shared" si="3"/>
        <v>-2.442799999999977</v>
      </c>
      <c r="F177" t="s">
        <v>2227</v>
      </c>
      <c r="G177" t="s">
        <v>2241</v>
      </c>
      <c r="H177" t="s">
        <v>2221</v>
      </c>
    </row>
    <row r="178" spans="1:8" x14ac:dyDescent="0.3">
      <c r="A178" t="s">
        <v>753</v>
      </c>
      <c r="B178" t="s">
        <v>1341</v>
      </c>
      <c r="C178">
        <v>379.99012500000003</v>
      </c>
      <c r="D178">
        <f>IFERROR(VLOOKUP(A178,Lookup!$A$2:$B$1126,2,0),"")</f>
        <v>605</v>
      </c>
      <c r="E178" s="3">
        <f t="shared" si="3"/>
        <v>-225.00987499999997</v>
      </c>
      <c r="F178" t="s">
        <v>2227</v>
      </c>
      <c r="G178" t="s">
        <v>2234</v>
      </c>
      <c r="H178" t="s">
        <v>2235</v>
      </c>
    </row>
    <row r="179" spans="1:8" x14ac:dyDescent="0.3">
      <c r="A179" t="s">
        <v>258</v>
      </c>
      <c r="B179" t="s">
        <v>1313</v>
      </c>
      <c r="C179">
        <v>377.61487500000004</v>
      </c>
      <c r="D179">
        <f>IFERROR(VLOOKUP(A179,Lookup!$A$2:$B$1126,2,0),"")</f>
        <v>650</v>
      </c>
      <c r="E179" s="3">
        <f t="shared" si="3"/>
        <v>-272.38512499999996</v>
      </c>
      <c r="F179" t="s">
        <v>2227</v>
      </c>
      <c r="G179" t="s">
        <v>2220</v>
      </c>
      <c r="H179" t="s">
        <v>2221</v>
      </c>
    </row>
    <row r="180" spans="1:8" x14ac:dyDescent="0.3">
      <c r="A180" t="s">
        <v>209</v>
      </c>
      <c r="B180" t="s">
        <v>1334</v>
      </c>
      <c r="C180">
        <v>377.1</v>
      </c>
      <c r="D180">
        <f>IFERROR(VLOOKUP(A180,Lookup!$A$2:$B$1126,2,0),"")</f>
        <v>400</v>
      </c>
      <c r="E180" s="3">
        <f t="shared" si="3"/>
        <v>-22.899999999999977</v>
      </c>
      <c r="F180" t="s">
        <v>2227</v>
      </c>
      <c r="G180" t="s">
        <v>2214</v>
      </c>
      <c r="H180" t="s">
        <v>2215</v>
      </c>
    </row>
    <row r="181" spans="1:8" x14ac:dyDescent="0.3">
      <c r="A181" t="s">
        <v>922</v>
      </c>
      <c r="B181" t="s">
        <v>1338</v>
      </c>
      <c r="C181">
        <v>371.49869999999999</v>
      </c>
      <c r="D181">
        <f>IFERROR(VLOOKUP(A181,Lookup!$A$2:$B$1126,2,0),"")</f>
        <v>350</v>
      </c>
      <c r="E181" s="3">
        <f t="shared" si="3"/>
        <v>21.498699999999985</v>
      </c>
      <c r="F181" t="s">
        <v>2227</v>
      </c>
      <c r="G181" t="s">
        <v>2214</v>
      </c>
      <c r="H181" t="s">
        <v>2215</v>
      </c>
    </row>
    <row r="182" spans="1:8" x14ac:dyDescent="0.3">
      <c r="A182" t="s">
        <v>501</v>
      </c>
      <c r="B182" t="s">
        <v>1336</v>
      </c>
      <c r="C182">
        <v>368.74657500000001</v>
      </c>
      <c r="D182">
        <f>IFERROR(VLOOKUP(A182,Lookup!$A$2:$B$1126,2,0),"")</f>
        <v>420</v>
      </c>
      <c r="E182" s="3">
        <f t="shared" si="3"/>
        <v>-51.253424999999993</v>
      </c>
      <c r="F182" t="s">
        <v>2227</v>
      </c>
      <c r="G182" t="s">
        <v>2214</v>
      </c>
      <c r="H182" t="s">
        <v>2215</v>
      </c>
    </row>
    <row r="183" spans="1:8" x14ac:dyDescent="0.3">
      <c r="A183" t="s">
        <v>735</v>
      </c>
      <c r="B183" t="s">
        <v>1339</v>
      </c>
      <c r="C183">
        <v>367.39515</v>
      </c>
      <c r="D183">
        <f>IFERROR(VLOOKUP(A183,Lookup!$A$2:$B$1126,2,0),"")</f>
        <v>392</v>
      </c>
      <c r="E183" s="3">
        <f t="shared" si="3"/>
        <v>-24.604849999999999</v>
      </c>
      <c r="F183" t="s">
        <v>2227</v>
      </c>
      <c r="G183" t="s">
        <v>2218</v>
      </c>
      <c r="H183" t="s">
        <v>2219</v>
      </c>
    </row>
    <row r="184" spans="1:8" x14ac:dyDescent="0.3">
      <c r="A184" t="s">
        <v>851</v>
      </c>
      <c r="B184" t="s">
        <v>1343</v>
      </c>
      <c r="C184">
        <v>366.38992500000001</v>
      </c>
      <c r="D184">
        <f>IFERROR(VLOOKUP(A184,Lookup!$A$2:$B$1126,2,0),"")</f>
        <v>360</v>
      </c>
      <c r="E184" s="3">
        <f t="shared" si="3"/>
        <v>6.3899250000000052</v>
      </c>
      <c r="F184" t="s">
        <v>2227</v>
      </c>
      <c r="G184" t="s">
        <v>2214</v>
      </c>
      <c r="H184" t="s">
        <v>2215</v>
      </c>
    </row>
    <row r="185" spans="1:8" x14ac:dyDescent="0.3">
      <c r="A185" t="s">
        <v>314</v>
      </c>
      <c r="B185" t="s">
        <v>1347</v>
      </c>
      <c r="C185">
        <v>365.17005000000006</v>
      </c>
      <c r="D185">
        <f>IFERROR(VLOOKUP(A185,Lookup!$A$2:$B$1126,2,0),"")</f>
        <v>177</v>
      </c>
      <c r="E185" s="3">
        <f t="shared" si="3"/>
        <v>188.17005000000006</v>
      </c>
      <c r="F185" t="s">
        <v>2227</v>
      </c>
      <c r="G185" t="s">
        <v>2216</v>
      </c>
      <c r="H185" t="s">
        <v>2217</v>
      </c>
    </row>
    <row r="186" spans="1:8" x14ac:dyDescent="0.3">
      <c r="A186" t="s">
        <v>447</v>
      </c>
      <c r="B186" t="s">
        <v>1337</v>
      </c>
      <c r="C186">
        <v>361.13249999999999</v>
      </c>
      <c r="D186">
        <f>IFERROR(VLOOKUP(A186,Lookup!$A$2:$B$1126,2,0),"")</f>
        <v>390</v>
      </c>
      <c r="E186" s="3">
        <f t="shared" si="3"/>
        <v>-28.867500000000007</v>
      </c>
      <c r="F186" t="s">
        <v>2227</v>
      </c>
      <c r="G186" t="s">
        <v>2231</v>
      </c>
      <c r="H186" t="s">
        <v>2221</v>
      </c>
    </row>
    <row r="187" spans="1:8" x14ac:dyDescent="0.3">
      <c r="A187" t="s">
        <v>652</v>
      </c>
      <c r="B187" t="s">
        <v>1439</v>
      </c>
      <c r="C187">
        <v>360.65857500000004</v>
      </c>
      <c r="D187">
        <f>IFERROR(VLOOKUP(A187,Lookup!$A$2:$B$1126,2,0),"")</f>
        <v>330</v>
      </c>
      <c r="E187" s="3">
        <f t="shared" si="3"/>
        <v>30.658575000000042</v>
      </c>
      <c r="F187" t="s">
        <v>2227</v>
      </c>
      <c r="G187" t="s">
        <v>2216</v>
      </c>
      <c r="H187" t="s">
        <v>2217</v>
      </c>
    </row>
    <row r="188" spans="1:8" x14ac:dyDescent="0.3">
      <c r="A188" t="s">
        <v>136</v>
      </c>
      <c r="B188" t="s">
        <v>1350</v>
      </c>
      <c r="C188">
        <v>359.8356</v>
      </c>
      <c r="D188">
        <f>IFERROR(VLOOKUP(A188,Lookup!$A$2:$B$1126,2,0),"")</f>
        <v>560</v>
      </c>
      <c r="E188" s="3">
        <f t="shared" si="3"/>
        <v>-200.1644</v>
      </c>
      <c r="F188" t="s">
        <v>2227</v>
      </c>
      <c r="G188" t="s">
        <v>2234</v>
      </c>
      <c r="H188" t="s">
        <v>2235</v>
      </c>
    </row>
    <row r="189" spans="1:8" x14ac:dyDescent="0.3">
      <c r="A189" t="s">
        <v>29</v>
      </c>
      <c r="B189" t="s">
        <v>1349</v>
      </c>
      <c r="C189">
        <v>359.68079999999998</v>
      </c>
      <c r="D189">
        <f>IFERROR(VLOOKUP(A189,Lookup!$A$2:$B$1126,2,0),"")</f>
        <v>324</v>
      </c>
      <c r="E189" s="3">
        <f t="shared" si="3"/>
        <v>35.680799999999977</v>
      </c>
      <c r="F189" t="s">
        <v>2227</v>
      </c>
      <c r="G189" t="s">
        <v>2212</v>
      </c>
      <c r="H189" t="s">
        <v>2213</v>
      </c>
    </row>
    <row r="190" spans="1:8" x14ac:dyDescent="0.3">
      <c r="A190" t="s">
        <v>100</v>
      </c>
      <c r="B190" t="s">
        <v>1356</v>
      </c>
      <c r="C190">
        <v>358.90687499999996</v>
      </c>
      <c r="D190">
        <f>IFERROR(VLOOKUP(A190,Lookup!$A$2:$B$1126,2,0),"")</f>
        <v>240</v>
      </c>
      <c r="E190" s="3">
        <f t="shared" si="3"/>
        <v>118.90687499999996</v>
      </c>
      <c r="F190" t="s">
        <v>2227</v>
      </c>
      <c r="G190" t="s">
        <v>2216</v>
      </c>
      <c r="H190" t="s">
        <v>2217</v>
      </c>
    </row>
    <row r="191" spans="1:8" x14ac:dyDescent="0.3">
      <c r="A191" t="s">
        <v>551</v>
      </c>
      <c r="B191" t="s">
        <v>1324</v>
      </c>
      <c r="C191">
        <v>358.87500000000006</v>
      </c>
      <c r="D191">
        <f>IFERROR(VLOOKUP(A191,Lookup!$A$2:$B$1126,2,0),"")</f>
        <v>360</v>
      </c>
      <c r="E191" s="3">
        <f t="shared" si="3"/>
        <v>-1.1249999999999432</v>
      </c>
      <c r="F191" t="s">
        <v>2227</v>
      </c>
      <c r="G191" t="s">
        <v>2225</v>
      </c>
      <c r="H191" t="s">
        <v>2221</v>
      </c>
    </row>
    <row r="192" spans="1:8" x14ac:dyDescent="0.3">
      <c r="A192" t="s">
        <v>858</v>
      </c>
      <c r="B192" t="s">
        <v>1348</v>
      </c>
      <c r="C192">
        <v>354.98040000000003</v>
      </c>
      <c r="D192">
        <f>IFERROR(VLOOKUP(A192,Lookup!$A$2:$B$1126,2,0),"")</f>
        <v>360</v>
      </c>
      <c r="E192" s="3">
        <f t="shared" si="3"/>
        <v>-5.0195999999999685</v>
      </c>
      <c r="F192" t="s">
        <v>2227</v>
      </c>
      <c r="G192" t="s">
        <v>2214</v>
      </c>
      <c r="H192" t="s">
        <v>2215</v>
      </c>
    </row>
    <row r="193" spans="1:8" x14ac:dyDescent="0.3">
      <c r="A193" t="s">
        <v>1096</v>
      </c>
      <c r="B193" t="s">
        <v>1327</v>
      </c>
      <c r="C193">
        <v>354.60975000000002</v>
      </c>
      <c r="D193">
        <f>IFERROR(VLOOKUP(A193,Lookup!$A$2:$B$1126,2,0),"")</f>
        <v>416</v>
      </c>
      <c r="E193" s="3">
        <f t="shared" si="3"/>
        <v>-61.39024999999998</v>
      </c>
      <c r="F193" t="s">
        <v>2227</v>
      </c>
      <c r="G193" t="s">
        <v>2230</v>
      </c>
      <c r="H193" t="s">
        <v>2233</v>
      </c>
    </row>
    <row r="194" spans="1:8" x14ac:dyDescent="0.3">
      <c r="A194" t="s">
        <v>729</v>
      </c>
      <c r="B194" t="s">
        <v>1355</v>
      </c>
      <c r="C194">
        <v>354.29235</v>
      </c>
      <c r="D194">
        <f>IFERROR(VLOOKUP(A194,Lookup!$A$2:$B$1126,2,0),"")</f>
        <v>352</v>
      </c>
      <c r="E194" s="3">
        <f t="shared" si="3"/>
        <v>2.292349999999999</v>
      </c>
      <c r="F194" t="s">
        <v>2227</v>
      </c>
      <c r="G194" t="s">
        <v>2214</v>
      </c>
      <c r="H194" t="s">
        <v>2215</v>
      </c>
    </row>
    <row r="195" spans="1:8" x14ac:dyDescent="0.3">
      <c r="A195" t="s">
        <v>291</v>
      </c>
      <c r="B195" t="s">
        <v>1345</v>
      </c>
      <c r="C195">
        <v>352.13850000000002</v>
      </c>
      <c r="D195">
        <f>IFERROR(VLOOKUP(A195,Lookup!$A$2:$B$1126,2,0),"")</f>
        <v>360</v>
      </c>
      <c r="E195" s="3">
        <f t="shared" si="3"/>
        <v>-7.8614999999999782</v>
      </c>
      <c r="F195" t="s">
        <v>2227</v>
      </c>
      <c r="G195" t="s">
        <v>2214</v>
      </c>
      <c r="H195" t="s">
        <v>2215</v>
      </c>
    </row>
    <row r="196" spans="1:8" x14ac:dyDescent="0.3">
      <c r="A196" t="s">
        <v>644</v>
      </c>
      <c r="B196" t="s">
        <v>1332</v>
      </c>
      <c r="C196">
        <v>350.39400000000006</v>
      </c>
      <c r="D196">
        <f>IFERROR(VLOOKUP(A196,Lookup!$A$2:$B$1126,2,0),"")</f>
        <v>255</v>
      </c>
      <c r="E196" s="3">
        <f t="shared" si="3"/>
        <v>95.394000000000062</v>
      </c>
      <c r="F196" t="s">
        <v>2227</v>
      </c>
      <c r="G196" t="s">
        <v>2214</v>
      </c>
      <c r="H196" t="s">
        <v>2215</v>
      </c>
    </row>
    <row r="197" spans="1:8" x14ac:dyDescent="0.3">
      <c r="A197" t="s">
        <v>70</v>
      </c>
      <c r="B197" t="s">
        <v>1360</v>
      </c>
      <c r="C197">
        <v>349.33837499999998</v>
      </c>
      <c r="D197">
        <f>IFERROR(VLOOKUP(A197,Lookup!$A$2:$B$1126,2,0),"")</f>
        <v>400</v>
      </c>
      <c r="E197" s="3">
        <f t="shared" si="3"/>
        <v>-50.661625000000015</v>
      </c>
      <c r="F197" t="s">
        <v>2227</v>
      </c>
      <c r="G197" t="s">
        <v>2212</v>
      </c>
      <c r="H197" t="s">
        <v>2213</v>
      </c>
    </row>
    <row r="198" spans="1:8" x14ac:dyDescent="0.3">
      <c r="A198" t="s">
        <v>655</v>
      </c>
      <c r="B198" t="s">
        <v>1372</v>
      </c>
      <c r="C198">
        <v>346.995</v>
      </c>
      <c r="D198">
        <f>IFERROR(VLOOKUP(A198,Lookup!$A$2:$B$1126,2,0),"")</f>
        <v>324</v>
      </c>
      <c r="E198" s="3">
        <f t="shared" si="3"/>
        <v>22.995000000000005</v>
      </c>
      <c r="F198" t="s">
        <v>2227</v>
      </c>
      <c r="G198" t="s">
        <v>2212</v>
      </c>
      <c r="H198" t="s">
        <v>2213</v>
      </c>
    </row>
    <row r="199" spans="1:8" x14ac:dyDescent="0.3">
      <c r="A199" t="s">
        <v>1138</v>
      </c>
      <c r="B199" t="s">
        <v>1139</v>
      </c>
      <c r="C199">
        <v>345.68625000000003</v>
      </c>
      <c r="D199">
        <f>IFERROR(VLOOKUP(A199,Lookup!$A$2:$B$1126,2,0),"")</f>
        <v>400</v>
      </c>
      <c r="E199" s="3">
        <f t="shared" si="3"/>
        <v>-54.31374999999997</v>
      </c>
      <c r="F199" t="s">
        <v>2227</v>
      </c>
      <c r="G199" t="s">
        <v>2230</v>
      </c>
      <c r="H199" t="s">
        <v>2213</v>
      </c>
    </row>
    <row r="200" spans="1:8" x14ac:dyDescent="0.3">
      <c r="A200" t="s">
        <v>81</v>
      </c>
      <c r="B200" t="s">
        <v>1351</v>
      </c>
      <c r="C200">
        <v>344.86500000000001</v>
      </c>
      <c r="D200">
        <f>IFERROR(VLOOKUP(A200,Lookup!$A$2:$B$1126,2,0),"")</f>
        <v>450</v>
      </c>
      <c r="E200" s="3">
        <f t="shared" si="3"/>
        <v>-105.13499999999999</v>
      </c>
      <c r="F200" t="s">
        <v>2227</v>
      </c>
      <c r="G200" t="s">
        <v>2214</v>
      </c>
      <c r="H200" t="s">
        <v>2215</v>
      </c>
    </row>
    <row r="201" spans="1:8" x14ac:dyDescent="0.3">
      <c r="A201" t="s">
        <v>564</v>
      </c>
      <c r="B201" t="s">
        <v>1357</v>
      </c>
      <c r="C201">
        <v>336.02775000000003</v>
      </c>
      <c r="D201">
        <f>IFERROR(VLOOKUP(A201,Lookup!$A$2:$B$1126,2,0),"")</f>
        <v>360</v>
      </c>
      <c r="E201" s="3">
        <f t="shared" si="3"/>
        <v>-23.972249999999974</v>
      </c>
      <c r="F201" t="s">
        <v>2227</v>
      </c>
      <c r="G201" t="s">
        <v>2214</v>
      </c>
      <c r="H201" t="s">
        <v>2215</v>
      </c>
    </row>
    <row r="202" spans="1:8" x14ac:dyDescent="0.3">
      <c r="A202" t="s">
        <v>549</v>
      </c>
      <c r="B202" t="s">
        <v>1374</v>
      </c>
      <c r="C202">
        <v>336.0147</v>
      </c>
      <c r="D202">
        <f>IFERROR(VLOOKUP(A202,Lookup!$A$2:$B$1126,2,0),"")</f>
        <v>360</v>
      </c>
      <c r="E202" s="3">
        <f t="shared" si="3"/>
        <v>-23.985299999999995</v>
      </c>
      <c r="F202" t="s">
        <v>2227</v>
      </c>
      <c r="G202" t="s">
        <v>2225</v>
      </c>
      <c r="H202" t="s">
        <v>2221</v>
      </c>
    </row>
    <row r="203" spans="1:8" x14ac:dyDescent="0.3">
      <c r="A203" t="s">
        <v>576</v>
      </c>
      <c r="B203" t="s">
        <v>1377</v>
      </c>
      <c r="C203">
        <v>333.22680000000003</v>
      </c>
      <c r="D203" t="str">
        <f>IFERROR(VLOOKUP(A203,Lookup!$A$2:$B$1126,2,0),"")</f>
        <v/>
      </c>
      <c r="E203" s="3" t="str">
        <f t="shared" si="3"/>
        <v/>
      </c>
      <c r="F203" t="s">
        <v>2227</v>
      </c>
      <c r="G203" t="s">
        <v>2216</v>
      </c>
      <c r="H203" t="s">
        <v>2217</v>
      </c>
    </row>
    <row r="204" spans="1:8" x14ac:dyDescent="0.3">
      <c r="A204" t="s">
        <v>990</v>
      </c>
      <c r="B204" t="s">
        <v>1358</v>
      </c>
      <c r="C204">
        <v>332.62035000000003</v>
      </c>
      <c r="D204">
        <f>IFERROR(VLOOKUP(A204,Lookup!$A$2:$B$1126,2,0),"")</f>
        <v>432</v>
      </c>
      <c r="E204" s="3">
        <f t="shared" si="3"/>
        <v>-99.37964999999997</v>
      </c>
      <c r="F204" t="s">
        <v>2227</v>
      </c>
      <c r="G204" t="s">
        <v>2218</v>
      </c>
      <c r="H204" t="s">
        <v>2219</v>
      </c>
    </row>
    <row r="205" spans="1:8" x14ac:dyDescent="0.3">
      <c r="A205" t="s">
        <v>436</v>
      </c>
      <c r="B205" t="s">
        <v>1370</v>
      </c>
      <c r="C205">
        <v>329.93130000000002</v>
      </c>
      <c r="D205">
        <f>IFERROR(VLOOKUP(A205,Lookup!$A$2:$B$1126,2,0),"")</f>
        <v>360</v>
      </c>
      <c r="E205" s="3">
        <f t="shared" si="3"/>
        <v>-30.068699999999978</v>
      </c>
      <c r="F205" t="s">
        <v>2227</v>
      </c>
      <c r="G205" t="s">
        <v>2212</v>
      </c>
      <c r="H205" t="s">
        <v>2213</v>
      </c>
    </row>
    <row r="206" spans="1:8" x14ac:dyDescent="0.3">
      <c r="A206" t="s">
        <v>901</v>
      </c>
      <c r="B206" t="s">
        <v>1359</v>
      </c>
      <c r="C206">
        <v>325.18619999999999</v>
      </c>
      <c r="D206">
        <f>IFERROR(VLOOKUP(A206,Lookup!$A$2:$B$1126,2,0),"")</f>
        <v>330</v>
      </c>
      <c r="E206" s="3">
        <f t="shared" ref="E206:E269" si="4">IFERROR(C206-D206,"")</f>
        <v>-4.8138000000000147</v>
      </c>
      <c r="F206" t="s">
        <v>2227</v>
      </c>
      <c r="G206" t="s">
        <v>2214</v>
      </c>
      <c r="H206" t="s">
        <v>2215</v>
      </c>
    </row>
    <row r="207" spans="1:8" x14ac:dyDescent="0.3">
      <c r="A207" t="s">
        <v>760</v>
      </c>
      <c r="B207" t="s">
        <v>1361</v>
      </c>
      <c r="C207">
        <v>324.25079999999997</v>
      </c>
      <c r="D207">
        <f>IFERROR(VLOOKUP(A207,Lookup!$A$2:$B$1126,2,0),"")</f>
        <v>660</v>
      </c>
      <c r="E207" s="3">
        <f t="shared" si="4"/>
        <v>-335.74920000000003</v>
      </c>
      <c r="F207" t="s">
        <v>2227</v>
      </c>
      <c r="G207" t="s">
        <v>2234</v>
      </c>
      <c r="H207" t="s">
        <v>2235</v>
      </c>
    </row>
    <row r="208" spans="1:8" x14ac:dyDescent="0.3">
      <c r="A208" t="s">
        <v>299</v>
      </c>
      <c r="B208" t="s">
        <v>1392</v>
      </c>
      <c r="C208">
        <v>324.17759999999998</v>
      </c>
      <c r="D208">
        <f>IFERROR(VLOOKUP(A208,Lookup!$A$2:$B$1126,2,0),"")</f>
        <v>360</v>
      </c>
      <c r="E208" s="3">
        <f t="shared" si="4"/>
        <v>-35.822400000000016</v>
      </c>
      <c r="F208" t="s">
        <v>2227</v>
      </c>
      <c r="G208" t="s">
        <v>2231</v>
      </c>
      <c r="H208" t="s">
        <v>2213</v>
      </c>
    </row>
    <row r="209" spans="1:8" x14ac:dyDescent="0.3">
      <c r="A209" t="s">
        <v>566</v>
      </c>
      <c r="B209" t="s">
        <v>1376</v>
      </c>
      <c r="C209">
        <v>323.52210000000002</v>
      </c>
      <c r="D209">
        <f>IFERROR(VLOOKUP(A209,Lookup!$A$2:$B$1126,2,0),"")</f>
        <v>280</v>
      </c>
      <c r="E209" s="3">
        <f t="shared" si="4"/>
        <v>43.522100000000023</v>
      </c>
      <c r="F209" t="s">
        <v>2227</v>
      </c>
      <c r="G209" t="s">
        <v>2234</v>
      </c>
      <c r="H209" t="s">
        <v>2235</v>
      </c>
    </row>
    <row r="210" spans="1:8" x14ac:dyDescent="0.3">
      <c r="A210" t="s">
        <v>293</v>
      </c>
      <c r="B210" t="s">
        <v>1353</v>
      </c>
      <c r="C210">
        <v>321.04560000000004</v>
      </c>
      <c r="D210">
        <f>IFERROR(VLOOKUP(A210,Lookup!$A$2:$B$1126,2,0),"")</f>
        <v>560</v>
      </c>
      <c r="E210" s="3">
        <f t="shared" si="4"/>
        <v>-238.95439999999996</v>
      </c>
      <c r="F210" t="s">
        <v>2227</v>
      </c>
      <c r="G210" t="s">
        <v>2241</v>
      </c>
      <c r="H210" t="s">
        <v>2221</v>
      </c>
    </row>
    <row r="211" spans="1:8" x14ac:dyDescent="0.3">
      <c r="A211" t="s">
        <v>63</v>
      </c>
      <c r="B211" t="s">
        <v>1394</v>
      </c>
      <c r="C211">
        <v>319.44419999999997</v>
      </c>
      <c r="D211">
        <f>IFERROR(VLOOKUP(A211,Lookup!$A$2:$B$1126,2,0),"")</f>
        <v>350</v>
      </c>
      <c r="E211" s="3">
        <f t="shared" si="4"/>
        <v>-30.555800000000033</v>
      </c>
      <c r="F211" t="s">
        <v>2227</v>
      </c>
      <c r="G211" t="s">
        <v>2220</v>
      </c>
      <c r="H211" t="s">
        <v>2221</v>
      </c>
    </row>
    <row r="212" spans="1:8" x14ac:dyDescent="0.3">
      <c r="A212" t="s">
        <v>869</v>
      </c>
      <c r="B212" t="s">
        <v>1371</v>
      </c>
      <c r="C212">
        <v>316.38</v>
      </c>
      <c r="D212">
        <f>IFERROR(VLOOKUP(A212,Lookup!$A$2:$B$1126,2,0),"")</f>
        <v>300</v>
      </c>
      <c r="E212" s="3">
        <f t="shared" si="4"/>
        <v>16.379999999999995</v>
      </c>
      <c r="F212" t="s">
        <v>2227</v>
      </c>
      <c r="G212" t="s">
        <v>2231</v>
      </c>
      <c r="H212" t="s">
        <v>2221</v>
      </c>
    </row>
    <row r="213" spans="1:8" x14ac:dyDescent="0.3">
      <c r="A213" t="s">
        <v>362</v>
      </c>
      <c r="B213" t="s">
        <v>1352</v>
      </c>
      <c r="C213">
        <v>315.70275000000004</v>
      </c>
      <c r="D213" t="str">
        <f>IFERROR(VLOOKUP(A213,Lookup!$A$2:$B$1126,2,0),"")</f>
        <v/>
      </c>
      <c r="E213" s="3" t="str">
        <f t="shared" si="4"/>
        <v/>
      </c>
      <c r="F213" t="s">
        <v>2227</v>
      </c>
      <c r="G213" t="s">
        <v>2207</v>
      </c>
      <c r="H213" t="s">
        <v>2208</v>
      </c>
    </row>
    <row r="214" spans="1:8" x14ac:dyDescent="0.3">
      <c r="A214" t="s">
        <v>817</v>
      </c>
      <c r="B214" t="s">
        <v>1354</v>
      </c>
      <c r="C214">
        <v>314.81175000000002</v>
      </c>
      <c r="D214">
        <f>IFERROR(VLOOKUP(A214,Lookup!$A$2:$B$1126,2,0),"")</f>
        <v>397</v>
      </c>
      <c r="E214" s="3">
        <f t="shared" si="4"/>
        <v>-82.188249999999982</v>
      </c>
      <c r="F214" t="s">
        <v>2227</v>
      </c>
      <c r="G214" t="s">
        <v>2214</v>
      </c>
      <c r="H214" t="s">
        <v>2215</v>
      </c>
    </row>
    <row r="215" spans="1:8" x14ac:dyDescent="0.3">
      <c r="A215" t="s">
        <v>480</v>
      </c>
      <c r="B215" t="s">
        <v>1380</v>
      </c>
      <c r="C215">
        <v>314.57662499999992</v>
      </c>
      <c r="D215">
        <f>IFERROR(VLOOKUP(A215,Lookup!$A$2:$B$1126,2,0),"")</f>
        <v>475</v>
      </c>
      <c r="E215" s="3">
        <f t="shared" si="4"/>
        <v>-160.42337500000008</v>
      </c>
      <c r="F215" t="s">
        <v>2227</v>
      </c>
      <c r="G215" t="s">
        <v>2241</v>
      </c>
      <c r="H215" t="s">
        <v>2221</v>
      </c>
    </row>
    <row r="216" spans="1:8" x14ac:dyDescent="0.3">
      <c r="A216" t="s">
        <v>94</v>
      </c>
      <c r="B216" t="s">
        <v>1390</v>
      </c>
      <c r="C216">
        <v>313.15319999999997</v>
      </c>
      <c r="D216">
        <f>IFERROR(VLOOKUP(A216,Lookup!$A$2:$B$1126,2,0),"")</f>
        <v>325</v>
      </c>
      <c r="E216" s="3">
        <f t="shared" si="4"/>
        <v>-11.84680000000003</v>
      </c>
      <c r="F216" t="s">
        <v>2227</v>
      </c>
      <c r="G216" t="s">
        <v>2214</v>
      </c>
      <c r="H216" t="s">
        <v>2215</v>
      </c>
    </row>
    <row r="217" spans="1:8" x14ac:dyDescent="0.3">
      <c r="A217" t="s">
        <v>259</v>
      </c>
      <c r="B217" t="s">
        <v>1378</v>
      </c>
      <c r="C217">
        <v>312.76845000000003</v>
      </c>
      <c r="D217">
        <f>IFERROR(VLOOKUP(A217,Lookup!$A$2:$B$1126,2,0),"")</f>
        <v>312</v>
      </c>
      <c r="E217" s="3">
        <f t="shared" si="4"/>
        <v>0.76845000000002983</v>
      </c>
      <c r="F217" t="s">
        <v>2227</v>
      </c>
      <c r="G217" t="s">
        <v>2226</v>
      </c>
      <c r="H217" t="s">
        <v>2215</v>
      </c>
    </row>
    <row r="218" spans="1:8" x14ac:dyDescent="0.3">
      <c r="A218" t="s">
        <v>762</v>
      </c>
      <c r="B218" t="s">
        <v>1382</v>
      </c>
      <c r="C218">
        <v>309.24667499999998</v>
      </c>
      <c r="D218">
        <f>IFERROR(VLOOKUP(A218,Lookup!$A$2:$B$1126,2,0),"")</f>
        <v>330</v>
      </c>
      <c r="E218" s="3">
        <f t="shared" si="4"/>
        <v>-20.753325000000018</v>
      </c>
      <c r="F218" t="s">
        <v>2227</v>
      </c>
      <c r="G218" t="s">
        <v>2212</v>
      </c>
      <c r="H218" t="s">
        <v>2213</v>
      </c>
    </row>
    <row r="219" spans="1:8" x14ac:dyDescent="0.3">
      <c r="A219" t="s">
        <v>910</v>
      </c>
      <c r="B219" t="s">
        <v>1384</v>
      </c>
      <c r="C219">
        <v>309.01874999999995</v>
      </c>
      <c r="D219">
        <f>IFERROR(VLOOKUP(A219,Lookup!$A$2:$B$1126,2,0),"")</f>
        <v>360</v>
      </c>
      <c r="E219" s="3">
        <f t="shared" si="4"/>
        <v>-50.981250000000045</v>
      </c>
      <c r="F219" t="s">
        <v>2227</v>
      </c>
      <c r="G219" t="s">
        <v>2214</v>
      </c>
      <c r="H219" t="s">
        <v>2215</v>
      </c>
    </row>
    <row r="220" spans="1:8" x14ac:dyDescent="0.3">
      <c r="A220" t="s">
        <v>663</v>
      </c>
      <c r="B220" t="s">
        <v>1386</v>
      </c>
      <c r="C220">
        <v>306.19499999999999</v>
      </c>
      <c r="D220">
        <f>IFERROR(VLOOKUP(A220,Lookup!$A$2:$B$1126,2,0),"")</f>
        <v>324</v>
      </c>
      <c r="E220" s="3">
        <f t="shared" si="4"/>
        <v>-17.805000000000007</v>
      </c>
      <c r="F220" t="s">
        <v>2227</v>
      </c>
      <c r="G220" t="s">
        <v>2212</v>
      </c>
      <c r="H220" t="s">
        <v>2213</v>
      </c>
    </row>
    <row r="221" spans="1:8" x14ac:dyDescent="0.3">
      <c r="A221" t="s">
        <v>82</v>
      </c>
      <c r="B221" t="s">
        <v>1399</v>
      </c>
      <c r="C221">
        <v>305.86079999999998</v>
      </c>
      <c r="D221">
        <f>IFERROR(VLOOKUP(A221,Lookup!$A$2:$B$1126,2,0),"")</f>
        <v>272</v>
      </c>
      <c r="E221" s="3">
        <f t="shared" si="4"/>
        <v>33.860799999999983</v>
      </c>
      <c r="F221" t="s">
        <v>2227</v>
      </c>
      <c r="G221" t="s">
        <v>2231</v>
      </c>
      <c r="H221" t="s">
        <v>2213</v>
      </c>
    </row>
    <row r="222" spans="1:8" x14ac:dyDescent="0.3">
      <c r="A222" t="s">
        <v>441</v>
      </c>
      <c r="B222" t="s">
        <v>1402</v>
      </c>
      <c r="C222">
        <v>304.39305000000002</v>
      </c>
      <c r="D222">
        <f>IFERROR(VLOOKUP(A222,Lookup!$A$2:$B$1126,2,0),"")</f>
        <v>336</v>
      </c>
      <c r="E222" s="3">
        <f t="shared" si="4"/>
        <v>-31.606949999999983</v>
      </c>
      <c r="F222" t="s">
        <v>2227</v>
      </c>
      <c r="G222" t="s">
        <v>2212</v>
      </c>
      <c r="H222" t="s">
        <v>2213</v>
      </c>
    </row>
    <row r="223" spans="1:8" x14ac:dyDescent="0.3">
      <c r="A223" t="s">
        <v>202</v>
      </c>
      <c r="B223" t="s">
        <v>1385</v>
      </c>
      <c r="C223">
        <v>303.81945000000002</v>
      </c>
      <c r="D223">
        <f>IFERROR(VLOOKUP(A223,Lookup!$A$2:$B$1126,2,0),"")</f>
        <v>264</v>
      </c>
      <c r="E223" s="3">
        <f t="shared" si="4"/>
        <v>39.819450000000018</v>
      </c>
      <c r="F223" t="s">
        <v>2227</v>
      </c>
      <c r="G223" t="s">
        <v>2234</v>
      </c>
      <c r="H223" t="s">
        <v>2235</v>
      </c>
    </row>
    <row r="224" spans="1:8" x14ac:dyDescent="0.3">
      <c r="A224" t="s">
        <v>378</v>
      </c>
      <c r="B224" t="s">
        <v>1344</v>
      </c>
      <c r="C224">
        <v>303.255</v>
      </c>
      <c r="D224" t="str">
        <f>IFERROR(VLOOKUP(A224,Lookup!$A$2:$B$1126,2,0),"")</f>
        <v/>
      </c>
      <c r="E224" s="3" t="str">
        <f t="shared" si="4"/>
        <v/>
      </c>
      <c r="F224" t="s">
        <v>2227</v>
      </c>
      <c r="G224" t="s">
        <v>2226</v>
      </c>
      <c r="H224" t="s">
        <v>2215</v>
      </c>
    </row>
    <row r="225" spans="1:8" x14ac:dyDescent="0.3">
      <c r="A225" t="s">
        <v>1365</v>
      </c>
      <c r="B225" t="s">
        <v>1366</v>
      </c>
      <c r="C225">
        <v>300</v>
      </c>
      <c r="D225" t="str">
        <f>IFERROR(VLOOKUP(A225,Lookup!$A$2:$B$1126,2,0),"")</f>
        <v/>
      </c>
      <c r="E225" s="3" t="str">
        <f t="shared" si="4"/>
        <v/>
      </c>
      <c r="F225" t="s">
        <v>2227</v>
      </c>
      <c r="G225" t="s">
        <v>2220</v>
      </c>
      <c r="H225" t="s">
        <v>2221</v>
      </c>
    </row>
    <row r="226" spans="1:8" x14ac:dyDescent="0.3">
      <c r="A226" t="s">
        <v>1364</v>
      </c>
      <c r="B226" t="s">
        <v>379</v>
      </c>
      <c r="C226">
        <v>300</v>
      </c>
      <c r="D226" t="str">
        <f>IFERROR(VLOOKUP(A226,Lookup!$A$2:$B$1126,2,0),"")</f>
        <v/>
      </c>
      <c r="E226" s="3" t="str">
        <f t="shared" si="4"/>
        <v/>
      </c>
      <c r="F226" t="s">
        <v>2227</v>
      </c>
      <c r="G226" t="s">
        <v>2226</v>
      </c>
      <c r="H226" t="s">
        <v>2215</v>
      </c>
    </row>
    <row r="227" spans="1:8" x14ac:dyDescent="0.3">
      <c r="A227" t="s">
        <v>1362</v>
      </c>
      <c r="B227" t="s">
        <v>1363</v>
      </c>
      <c r="C227">
        <v>300</v>
      </c>
      <c r="D227" t="str">
        <f>IFERROR(VLOOKUP(A227,Lookup!$A$2:$B$1126,2,0),"")</f>
        <v/>
      </c>
      <c r="E227" s="3" t="str">
        <f t="shared" si="4"/>
        <v/>
      </c>
      <c r="F227" t="s">
        <v>2227</v>
      </c>
      <c r="G227" t="s">
        <v>2226</v>
      </c>
      <c r="H227" t="s">
        <v>2215</v>
      </c>
    </row>
    <row r="228" spans="1:8" x14ac:dyDescent="0.3">
      <c r="A228" t="s">
        <v>1367</v>
      </c>
      <c r="B228" t="s">
        <v>1368</v>
      </c>
      <c r="C228">
        <v>300</v>
      </c>
      <c r="D228">
        <f>IFERROR(VLOOKUP(A228,Lookup!$A$2:$B$1126,2,0),"")</f>
        <v>312</v>
      </c>
      <c r="E228" s="3">
        <f t="shared" si="4"/>
        <v>-12</v>
      </c>
      <c r="F228" t="s">
        <v>2227</v>
      </c>
      <c r="G228" t="s">
        <v>2249</v>
      </c>
      <c r="H228" t="s">
        <v>2213</v>
      </c>
    </row>
    <row r="229" spans="1:8" x14ac:dyDescent="0.3">
      <c r="A229" t="s">
        <v>1154</v>
      </c>
      <c r="B229" t="s">
        <v>1369</v>
      </c>
      <c r="C229">
        <v>300</v>
      </c>
      <c r="D229">
        <f>IFERROR(VLOOKUP(A229,Lookup!$A$2:$B$1126,2,0),"")</f>
        <v>1040</v>
      </c>
      <c r="E229" s="3">
        <f t="shared" si="4"/>
        <v>-740</v>
      </c>
      <c r="F229" t="s">
        <v>2227</v>
      </c>
      <c r="G229" t="s">
        <v>2244</v>
      </c>
      <c r="H229" t="s">
        <v>2211</v>
      </c>
    </row>
    <row r="230" spans="1:8" x14ac:dyDescent="0.3">
      <c r="A230" t="s">
        <v>803</v>
      </c>
      <c r="B230" t="s">
        <v>1388</v>
      </c>
      <c r="C230">
        <v>296.58269999999999</v>
      </c>
      <c r="D230">
        <f>IFERROR(VLOOKUP(A230,Lookup!$A$2:$B$1126,2,0),"")</f>
        <v>280</v>
      </c>
      <c r="E230" s="3">
        <f t="shared" si="4"/>
        <v>16.582699999999988</v>
      </c>
      <c r="F230" t="s">
        <v>2227</v>
      </c>
      <c r="G230" t="s">
        <v>2220</v>
      </c>
      <c r="H230" t="s">
        <v>2221</v>
      </c>
    </row>
    <row r="231" spans="1:8" x14ac:dyDescent="0.3">
      <c r="A231" t="s">
        <v>468</v>
      </c>
      <c r="B231" t="s">
        <v>1373</v>
      </c>
      <c r="C231">
        <v>296.20800000000008</v>
      </c>
      <c r="D231">
        <f>IFERROR(VLOOKUP(A231,Lookup!$A$2:$B$1126,2,0),"")</f>
        <v>350</v>
      </c>
      <c r="E231" s="3">
        <f t="shared" si="4"/>
        <v>-53.791999999999916</v>
      </c>
      <c r="F231" t="s">
        <v>2227</v>
      </c>
      <c r="G231" t="s">
        <v>2225</v>
      </c>
      <c r="H231" t="s">
        <v>2221</v>
      </c>
    </row>
    <row r="232" spans="1:8" x14ac:dyDescent="0.3">
      <c r="A232" t="s">
        <v>678</v>
      </c>
      <c r="B232" t="s">
        <v>1401</v>
      </c>
      <c r="C232">
        <v>296.14350000000002</v>
      </c>
      <c r="D232">
        <f>IFERROR(VLOOKUP(A232,Lookup!$A$2:$B$1126,2,0),"")</f>
        <v>306</v>
      </c>
      <c r="E232" s="3">
        <f t="shared" si="4"/>
        <v>-9.8564999999999827</v>
      </c>
      <c r="F232" t="s">
        <v>2227</v>
      </c>
      <c r="G232" t="s">
        <v>2214</v>
      </c>
      <c r="H232" t="s">
        <v>2215</v>
      </c>
    </row>
    <row r="233" spans="1:8" x14ac:dyDescent="0.3">
      <c r="A233" t="s">
        <v>981</v>
      </c>
      <c r="B233" t="s">
        <v>1387</v>
      </c>
      <c r="C233">
        <v>294.15825000000001</v>
      </c>
      <c r="D233">
        <f>IFERROR(VLOOKUP(A233,Lookup!$A$2:$B$1126,2,0),"")</f>
        <v>294</v>
      </c>
      <c r="E233" s="3">
        <f t="shared" si="4"/>
        <v>0.15825000000000955</v>
      </c>
      <c r="F233" t="s">
        <v>2227</v>
      </c>
      <c r="G233" t="s">
        <v>2226</v>
      </c>
      <c r="H233" t="s">
        <v>2215</v>
      </c>
    </row>
    <row r="234" spans="1:8" x14ac:dyDescent="0.3">
      <c r="A234" t="s">
        <v>64</v>
      </c>
      <c r="B234" t="s">
        <v>1397</v>
      </c>
      <c r="C234">
        <v>291.67874999999998</v>
      </c>
      <c r="D234">
        <f>IFERROR(VLOOKUP(A234,Lookup!$A$2:$B$1126,2,0),"")</f>
        <v>350</v>
      </c>
      <c r="E234" s="3">
        <f t="shared" si="4"/>
        <v>-58.32125000000002</v>
      </c>
      <c r="F234" t="s">
        <v>2227</v>
      </c>
      <c r="G234" t="s">
        <v>2220</v>
      </c>
      <c r="H234" t="s">
        <v>2221</v>
      </c>
    </row>
    <row r="235" spans="1:8" x14ac:dyDescent="0.3">
      <c r="A235" t="s">
        <v>517</v>
      </c>
      <c r="B235" t="s">
        <v>1414</v>
      </c>
      <c r="C235">
        <v>291.10964999999999</v>
      </c>
      <c r="D235">
        <f>IFERROR(VLOOKUP(A235,Lookup!$A$2:$B$1126,2,0),"")</f>
        <v>384</v>
      </c>
      <c r="E235" s="3">
        <f t="shared" si="4"/>
        <v>-92.890350000000012</v>
      </c>
      <c r="F235" t="s">
        <v>2227</v>
      </c>
      <c r="G235" t="s">
        <v>2231</v>
      </c>
      <c r="H235" t="s">
        <v>2221</v>
      </c>
    </row>
    <row r="236" spans="1:8" x14ac:dyDescent="0.3">
      <c r="A236" t="s">
        <v>141</v>
      </c>
      <c r="B236" t="s">
        <v>1391</v>
      </c>
      <c r="C236">
        <v>289.46760000000006</v>
      </c>
      <c r="D236">
        <f>IFERROR(VLOOKUP(A236,Lookup!$A$2:$B$1126,2,0),"")</f>
        <v>270</v>
      </c>
      <c r="E236" s="3">
        <f t="shared" si="4"/>
        <v>19.467600000000061</v>
      </c>
      <c r="F236" t="s">
        <v>2227</v>
      </c>
      <c r="G236" t="s">
        <v>2214</v>
      </c>
      <c r="H236" t="s">
        <v>2215</v>
      </c>
    </row>
    <row r="237" spans="1:8" x14ac:dyDescent="0.3">
      <c r="A237" t="s">
        <v>274</v>
      </c>
      <c r="B237" t="s">
        <v>1396</v>
      </c>
      <c r="C237">
        <v>288.16515000000004</v>
      </c>
      <c r="D237">
        <f>IFERROR(VLOOKUP(A237,Lookup!$A$2:$B$1126,2,0),"")</f>
        <v>240</v>
      </c>
      <c r="E237" s="3">
        <f t="shared" si="4"/>
        <v>48.16515000000004</v>
      </c>
      <c r="F237" t="s">
        <v>2227</v>
      </c>
      <c r="G237" t="s">
        <v>2216</v>
      </c>
      <c r="H237" t="s">
        <v>2217</v>
      </c>
    </row>
    <row r="238" spans="1:8" x14ac:dyDescent="0.3">
      <c r="A238" t="s">
        <v>908</v>
      </c>
      <c r="B238" t="s">
        <v>1389</v>
      </c>
      <c r="C238">
        <v>287.25239999999997</v>
      </c>
      <c r="D238">
        <f>IFERROR(VLOOKUP(A238,Lookup!$A$2:$B$1126,2,0),"")</f>
        <v>420</v>
      </c>
      <c r="E238" s="3">
        <f t="shared" si="4"/>
        <v>-132.74760000000003</v>
      </c>
      <c r="F238" t="s">
        <v>2227</v>
      </c>
      <c r="G238" t="s">
        <v>2241</v>
      </c>
      <c r="H238" t="s">
        <v>2221</v>
      </c>
    </row>
    <row r="239" spans="1:8" x14ac:dyDescent="0.3">
      <c r="A239" t="s">
        <v>429</v>
      </c>
      <c r="B239" t="s">
        <v>1393</v>
      </c>
      <c r="C239">
        <v>286.453125</v>
      </c>
      <c r="D239">
        <f>IFERROR(VLOOKUP(A239,Lookup!$A$2:$B$1126,2,0),"")</f>
        <v>168</v>
      </c>
      <c r="E239" s="3">
        <f t="shared" si="4"/>
        <v>118.453125</v>
      </c>
      <c r="F239" t="s">
        <v>2227</v>
      </c>
      <c r="G239" t="s">
        <v>2216</v>
      </c>
      <c r="H239" t="s">
        <v>2217</v>
      </c>
    </row>
    <row r="240" spans="1:8" x14ac:dyDescent="0.3">
      <c r="A240" t="s">
        <v>599</v>
      </c>
      <c r="B240" t="s">
        <v>1405</v>
      </c>
      <c r="C240">
        <v>284.82187499999998</v>
      </c>
      <c r="D240">
        <f>IFERROR(VLOOKUP(A240,Lookup!$A$2:$B$1126,2,0),"")</f>
        <v>290</v>
      </c>
      <c r="E240" s="3">
        <f t="shared" si="4"/>
        <v>-5.1781250000000227</v>
      </c>
      <c r="F240" t="s">
        <v>2227</v>
      </c>
      <c r="G240" t="s">
        <v>2231</v>
      </c>
      <c r="H240" t="s">
        <v>2221</v>
      </c>
    </row>
    <row r="241" spans="1:8" x14ac:dyDescent="0.3">
      <c r="A241" t="s">
        <v>1023</v>
      </c>
      <c r="B241" t="s">
        <v>1375</v>
      </c>
      <c r="C241">
        <v>283.72500000000002</v>
      </c>
      <c r="D241">
        <f>IFERROR(VLOOKUP(A241,Lookup!$A$2:$B$1126,2,0),"")</f>
        <v>78</v>
      </c>
      <c r="E241" s="3">
        <f t="shared" si="4"/>
        <v>205.72500000000002</v>
      </c>
      <c r="F241" t="s">
        <v>2227</v>
      </c>
      <c r="G241" t="s">
        <v>2232</v>
      </c>
      <c r="H241" t="s">
        <v>2233</v>
      </c>
    </row>
    <row r="242" spans="1:8" x14ac:dyDescent="0.3">
      <c r="A242" t="s">
        <v>1098</v>
      </c>
      <c r="B242" t="s">
        <v>1379</v>
      </c>
      <c r="C242">
        <v>282.14587500000005</v>
      </c>
      <c r="D242" t="str">
        <f>IFERROR(VLOOKUP(A242,Lookup!$A$2:$B$1126,2,0),"")</f>
        <v/>
      </c>
      <c r="E242" s="3" t="str">
        <f t="shared" si="4"/>
        <v/>
      </c>
      <c r="F242" t="s">
        <v>2227</v>
      </c>
      <c r="G242" t="s">
        <v>2244</v>
      </c>
      <c r="H242" t="s">
        <v>2211</v>
      </c>
    </row>
    <row r="243" spans="1:8" x14ac:dyDescent="0.3">
      <c r="A243" t="s">
        <v>801</v>
      </c>
      <c r="B243" t="s">
        <v>1381</v>
      </c>
      <c r="C243">
        <v>281.188875</v>
      </c>
      <c r="D243">
        <f>IFERROR(VLOOKUP(A243,Lookup!$A$2:$B$1126,2,0),"")</f>
        <v>400</v>
      </c>
      <c r="E243" s="3">
        <f t="shared" si="4"/>
        <v>-118.811125</v>
      </c>
      <c r="F243" t="s">
        <v>2227</v>
      </c>
      <c r="G243" t="s">
        <v>2234</v>
      </c>
      <c r="H243" t="s">
        <v>2235</v>
      </c>
    </row>
    <row r="244" spans="1:8" x14ac:dyDescent="0.3">
      <c r="A244" t="s">
        <v>207</v>
      </c>
      <c r="B244" t="s">
        <v>1383</v>
      </c>
      <c r="C244">
        <v>280.23187500000006</v>
      </c>
      <c r="D244">
        <f>IFERROR(VLOOKUP(A244,Lookup!$A$2:$B$1126,2,0),"")</f>
        <v>306</v>
      </c>
      <c r="E244" s="3">
        <f t="shared" si="4"/>
        <v>-25.768124999999941</v>
      </c>
      <c r="F244" t="s">
        <v>2227</v>
      </c>
      <c r="G244" t="s">
        <v>2214</v>
      </c>
      <c r="H244" t="s">
        <v>2213</v>
      </c>
    </row>
    <row r="245" spans="1:8" x14ac:dyDescent="0.3">
      <c r="A245" t="s">
        <v>567</v>
      </c>
      <c r="B245" t="s">
        <v>1395</v>
      </c>
      <c r="C245">
        <v>279.86962499999998</v>
      </c>
      <c r="D245">
        <f>IFERROR(VLOOKUP(A245,Lookup!$A$2:$B$1126,2,0),"")</f>
        <v>189</v>
      </c>
      <c r="E245" s="3">
        <f t="shared" si="4"/>
        <v>90.869624999999985</v>
      </c>
      <c r="F245" t="s">
        <v>2227</v>
      </c>
      <c r="G245" t="s">
        <v>2216</v>
      </c>
      <c r="H245" t="s">
        <v>2217</v>
      </c>
    </row>
    <row r="246" spans="1:8" x14ac:dyDescent="0.3">
      <c r="A246" t="s">
        <v>498</v>
      </c>
      <c r="B246" t="s">
        <v>1410</v>
      </c>
      <c r="C246">
        <v>279.49065000000002</v>
      </c>
      <c r="D246" t="str">
        <f>IFERROR(VLOOKUP(A246,Lookup!$A$2:$B$1126,2,0),"")</f>
        <v/>
      </c>
      <c r="E246" s="3" t="str">
        <f t="shared" si="4"/>
        <v/>
      </c>
      <c r="F246" t="s">
        <v>2227</v>
      </c>
      <c r="G246" t="s">
        <v>2236</v>
      </c>
      <c r="H246" t="s">
        <v>2208</v>
      </c>
    </row>
    <row r="247" spans="1:8" x14ac:dyDescent="0.3">
      <c r="A247" t="s">
        <v>621</v>
      </c>
      <c r="B247" t="s">
        <v>1403</v>
      </c>
      <c r="C247">
        <v>277.30920000000003</v>
      </c>
      <c r="D247">
        <f>IFERROR(VLOOKUP(A247,Lookup!$A$2:$B$1126,2,0),"")</f>
        <v>279</v>
      </c>
      <c r="E247" s="3">
        <f t="shared" si="4"/>
        <v>-1.6907999999999674</v>
      </c>
      <c r="F247" t="s">
        <v>2227</v>
      </c>
      <c r="G247" t="s">
        <v>2226</v>
      </c>
      <c r="H247" t="s">
        <v>2215</v>
      </c>
    </row>
    <row r="248" spans="1:8" x14ac:dyDescent="0.3">
      <c r="A248" t="s">
        <v>478</v>
      </c>
      <c r="B248" t="s">
        <v>1413</v>
      </c>
      <c r="C248">
        <v>276.61425000000003</v>
      </c>
      <c r="D248">
        <f>IFERROR(VLOOKUP(A248,Lookup!$A$2:$B$1126,2,0),"")</f>
        <v>336</v>
      </c>
      <c r="E248" s="3">
        <f t="shared" si="4"/>
        <v>-59.385749999999973</v>
      </c>
      <c r="F248" t="s">
        <v>2227</v>
      </c>
      <c r="G248" t="s">
        <v>2209</v>
      </c>
      <c r="H248" t="s">
        <v>2208</v>
      </c>
    </row>
    <row r="249" spans="1:8" x14ac:dyDescent="0.3">
      <c r="A249" t="s">
        <v>33</v>
      </c>
      <c r="B249" t="s">
        <v>1409</v>
      </c>
      <c r="C249">
        <v>275.645625</v>
      </c>
      <c r="D249">
        <f>IFERROR(VLOOKUP(A249,Lookup!$A$2:$B$1126,2,0),"")</f>
        <v>300</v>
      </c>
      <c r="E249" s="3">
        <f t="shared" si="4"/>
        <v>-24.354375000000005</v>
      </c>
      <c r="F249" t="s">
        <v>2227</v>
      </c>
      <c r="G249" t="s">
        <v>2226</v>
      </c>
      <c r="H249" t="s">
        <v>2215</v>
      </c>
    </row>
    <row r="250" spans="1:8" x14ac:dyDescent="0.3">
      <c r="A250" t="s">
        <v>722</v>
      </c>
      <c r="B250" t="s">
        <v>1407</v>
      </c>
      <c r="C250">
        <v>274.29149999999998</v>
      </c>
      <c r="D250">
        <f>IFERROR(VLOOKUP(A250,Lookup!$A$2:$B$1126,2,0),"")</f>
        <v>385</v>
      </c>
      <c r="E250" s="3">
        <f t="shared" si="4"/>
        <v>-110.70850000000002</v>
      </c>
      <c r="F250" t="s">
        <v>2227</v>
      </c>
      <c r="G250" t="s">
        <v>2220</v>
      </c>
      <c r="H250" t="s">
        <v>2221</v>
      </c>
    </row>
    <row r="251" spans="1:8" x14ac:dyDescent="0.3">
      <c r="A251" t="s">
        <v>726</v>
      </c>
      <c r="B251" t="s">
        <v>1404</v>
      </c>
      <c r="C251">
        <v>273.78750000000002</v>
      </c>
      <c r="D251">
        <f>IFERROR(VLOOKUP(A251,Lookup!$A$2:$B$1126,2,0),"")</f>
        <v>280</v>
      </c>
      <c r="E251" s="3">
        <f t="shared" si="4"/>
        <v>-6.2124999999999773</v>
      </c>
      <c r="F251" t="s">
        <v>2227</v>
      </c>
      <c r="G251" t="s">
        <v>2231</v>
      </c>
      <c r="H251" t="s">
        <v>2221</v>
      </c>
    </row>
    <row r="252" spans="1:8" x14ac:dyDescent="0.3">
      <c r="A252" t="s">
        <v>535</v>
      </c>
      <c r="B252" t="s">
        <v>1398</v>
      </c>
      <c r="C252">
        <v>273.33945</v>
      </c>
      <c r="D252">
        <f>IFERROR(VLOOKUP(A252,Lookup!$A$2:$B$1126,2,0),"")</f>
        <v>390</v>
      </c>
      <c r="E252" s="3">
        <f t="shared" si="4"/>
        <v>-116.66055</v>
      </c>
      <c r="F252" t="s">
        <v>2227</v>
      </c>
      <c r="G252" t="s">
        <v>2218</v>
      </c>
      <c r="H252" t="s">
        <v>2219</v>
      </c>
    </row>
    <row r="253" spans="1:8" x14ac:dyDescent="0.3">
      <c r="A253" t="s">
        <v>303</v>
      </c>
      <c r="B253" t="s">
        <v>1432</v>
      </c>
      <c r="C253">
        <v>273.22792500000003</v>
      </c>
      <c r="D253">
        <f>IFERROR(VLOOKUP(A253,Lookup!$A$2:$B$1126,2,0),"")</f>
        <v>420</v>
      </c>
      <c r="E253" s="3">
        <f t="shared" si="4"/>
        <v>-146.77207499999997</v>
      </c>
      <c r="F253" t="s">
        <v>2227</v>
      </c>
      <c r="G253" t="s">
        <v>2216</v>
      </c>
      <c r="H253" t="s">
        <v>2217</v>
      </c>
    </row>
    <row r="254" spans="1:8" x14ac:dyDescent="0.3">
      <c r="A254" t="s">
        <v>154</v>
      </c>
      <c r="B254" t="s">
        <v>1412</v>
      </c>
      <c r="C254">
        <v>272.81257499999998</v>
      </c>
      <c r="D254">
        <f>IFERROR(VLOOKUP(A254,Lookup!$A$2:$B$1126,2,0),"")</f>
        <v>300</v>
      </c>
      <c r="E254" s="3">
        <f t="shared" si="4"/>
        <v>-27.187425000000019</v>
      </c>
      <c r="F254" t="s">
        <v>2227</v>
      </c>
      <c r="G254" t="s">
        <v>2234</v>
      </c>
      <c r="H254" t="s">
        <v>2235</v>
      </c>
    </row>
    <row r="255" spans="1:8" x14ac:dyDescent="0.3">
      <c r="A255" t="s">
        <v>177</v>
      </c>
      <c r="B255" t="s">
        <v>1408</v>
      </c>
      <c r="C255">
        <v>271.86975000000007</v>
      </c>
      <c r="D255">
        <f>IFERROR(VLOOKUP(A255,Lookup!$A$2:$B$1126,2,0),"")</f>
        <v>272</v>
      </c>
      <c r="E255" s="3">
        <f t="shared" si="4"/>
        <v>-0.1302499999999327</v>
      </c>
      <c r="F255" t="s">
        <v>2227</v>
      </c>
      <c r="G255" t="s">
        <v>2214</v>
      </c>
      <c r="H255" t="s">
        <v>2215</v>
      </c>
    </row>
    <row r="256" spans="1:8" x14ac:dyDescent="0.3">
      <c r="A256" t="s">
        <v>482</v>
      </c>
      <c r="B256" t="s">
        <v>1406</v>
      </c>
      <c r="C256">
        <v>271.53899999999999</v>
      </c>
      <c r="D256">
        <f>IFERROR(VLOOKUP(A256,Lookup!$A$2:$B$1126,2,0),"")</f>
        <v>270</v>
      </c>
      <c r="E256" s="3">
        <f t="shared" si="4"/>
        <v>1.5389999999999873</v>
      </c>
      <c r="F256" t="s">
        <v>2227</v>
      </c>
      <c r="G256" t="s">
        <v>2214</v>
      </c>
      <c r="H256" t="s">
        <v>2215</v>
      </c>
    </row>
    <row r="257" spans="1:8" x14ac:dyDescent="0.3">
      <c r="A257" t="s">
        <v>143</v>
      </c>
      <c r="B257" t="s">
        <v>1433</v>
      </c>
      <c r="C257">
        <v>269.59484999999995</v>
      </c>
      <c r="D257">
        <f>IFERROR(VLOOKUP(A257,Lookup!$A$2:$B$1126,2,0),"")</f>
        <v>233</v>
      </c>
      <c r="E257" s="3">
        <f t="shared" si="4"/>
        <v>36.594849999999951</v>
      </c>
      <c r="F257" t="s">
        <v>2227</v>
      </c>
      <c r="G257" t="s">
        <v>2214</v>
      </c>
      <c r="H257" t="s">
        <v>2215</v>
      </c>
    </row>
    <row r="258" spans="1:8" x14ac:dyDescent="0.3">
      <c r="A258" t="s">
        <v>993</v>
      </c>
      <c r="B258" t="s">
        <v>1422</v>
      </c>
      <c r="C258">
        <v>267.48180000000002</v>
      </c>
      <c r="D258">
        <f>IFERROR(VLOOKUP(A258,Lookup!$A$2:$B$1126,2,0),"")</f>
        <v>560</v>
      </c>
      <c r="E258" s="3">
        <f t="shared" si="4"/>
        <v>-292.51819999999998</v>
      </c>
      <c r="F258" t="s">
        <v>2227</v>
      </c>
      <c r="G258" t="s">
        <v>2231</v>
      </c>
      <c r="H258" t="s">
        <v>2221</v>
      </c>
    </row>
    <row r="259" spans="1:8" x14ac:dyDescent="0.3">
      <c r="A259" t="s">
        <v>664</v>
      </c>
      <c r="B259" t="s">
        <v>1425</v>
      </c>
      <c r="C259">
        <v>266.49937499999999</v>
      </c>
      <c r="D259">
        <f>IFERROR(VLOOKUP(A259,Lookup!$A$2:$B$1126,2,0),"")</f>
        <v>280</v>
      </c>
      <c r="E259" s="3">
        <f t="shared" si="4"/>
        <v>-13.500625000000014</v>
      </c>
      <c r="F259" t="s">
        <v>2227</v>
      </c>
      <c r="G259" t="s">
        <v>2214</v>
      </c>
      <c r="H259" t="s">
        <v>2215</v>
      </c>
    </row>
    <row r="260" spans="1:8" x14ac:dyDescent="0.3">
      <c r="A260" t="s">
        <v>578</v>
      </c>
      <c r="B260" t="s">
        <v>1423</v>
      </c>
      <c r="C260">
        <v>264.752925</v>
      </c>
      <c r="D260">
        <f>IFERROR(VLOOKUP(A260,Lookup!$A$2:$B$1126,2,0),"")</f>
        <v>294</v>
      </c>
      <c r="E260" s="3">
        <f t="shared" si="4"/>
        <v>-29.247074999999995</v>
      </c>
      <c r="F260" t="s">
        <v>2227</v>
      </c>
      <c r="G260" t="s">
        <v>2218</v>
      </c>
      <c r="H260" t="s">
        <v>2219</v>
      </c>
    </row>
    <row r="261" spans="1:8" x14ac:dyDescent="0.3">
      <c r="A261" t="s">
        <v>323</v>
      </c>
      <c r="B261" t="s">
        <v>1424</v>
      </c>
      <c r="C261">
        <v>264.38925</v>
      </c>
      <c r="D261">
        <f>IFERROR(VLOOKUP(A261,Lookup!$A$2:$B$1126,2,0),"")</f>
        <v>340</v>
      </c>
      <c r="E261" s="3">
        <f t="shared" si="4"/>
        <v>-75.610749999999996</v>
      </c>
      <c r="F261" t="s">
        <v>2227</v>
      </c>
      <c r="G261" t="s">
        <v>2209</v>
      </c>
      <c r="H261" t="s">
        <v>2208</v>
      </c>
    </row>
    <row r="262" spans="1:8" x14ac:dyDescent="0.3">
      <c r="A262" t="s">
        <v>465</v>
      </c>
      <c r="B262" t="s">
        <v>1461</v>
      </c>
      <c r="C262">
        <v>263.77244999999999</v>
      </c>
      <c r="D262">
        <f>IFERROR(VLOOKUP(A262,Lookup!$A$2:$B$1126,2,0),"")</f>
        <v>168</v>
      </c>
      <c r="E262" s="3">
        <f t="shared" si="4"/>
        <v>95.772449999999992</v>
      </c>
      <c r="F262" t="s">
        <v>2227</v>
      </c>
      <c r="G262" t="s">
        <v>2216</v>
      </c>
      <c r="H262" t="s">
        <v>2217</v>
      </c>
    </row>
    <row r="263" spans="1:8" x14ac:dyDescent="0.3">
      <c r="A263" t="s">
        <v>148</v>
      </c>
      <c r="B263" t="s">
        <v>1416</v>
      </c>
      <c r="C263">
        <v>263.29724999999996</v>
      </c>
      <c r="D263">
        <f>IFERROR(VLOOKUP(A263,Lookup!$A$2:$B$1126,2,0),"")</f>
        <v>350</v>
      </c>
      <c r="E263" s="3">
        <f t="shared" si="4"/>
        <v>-86.702750000000037</v>
      </c>
      <c r="F263" t="s">
        <v>2227</v>
      </c>
      <c r="G263" t="s">
        <v>2241</v>
      </c>
      <c r="H263" t="s">
        <v>2221</v>
      </c>
    </row>
    <row r="264" spans="1:8" x14ac:dyDescent="0.3">
      <c r="A264" t="s">
        <v>132</v>
      </c>
      <c r="B264" t="s">
        <v>1421</v>
      </c>
      <c r="C264">
        <v>261.763125</v>
      </c>
      <c r="D264">
        <f>IFERROR(VLOOKUP(A264,Lookup!$A$2:$B$1126,2,0),"")</f>
        <v>272</v>
      </c>
      <c r="E264" s="3">
        <f t="shared" si="4"/>
        <v>-10.236874999999998</v>
      </c>
      <c r="F264" t="s">
        <v>2227</v>
      </c>
      <c r="G264" t="s">
        <v>2209</v>
      </c>
      <c r="H264" t="s">
        <v>2208</v>
      </c>
    </row>
    <row r="265" spans="1:8" x14ac:dyDescent="0.3">
      <c r="A265" t="s">
        <v>676</v>
      </c>
      <c r="B265" t="s">
        <v>1400</v>
      </c>
      <c r="C265">
        <v>260.93512500000003</v>
      </c>
      <c r="D265">
        <f>IFERROR(VLOOKUP(A265,Lookup!$A$2:$B$1126,2,0),"")</f>
        <v>306</v>
      </c>
      <c r="E265" s="3">
        <f t="shared" si="4"/>
        <v>-45.064874999999972</v>
      </c>
      <c r="F265" t="s">
        <v>2227</v>
      </c>
      <c r="G265" t="s">
        <v>2214</v>
      </c>
      <c r="H265" t="s">
        <v>2215</v>
      </c>
    </row>
    <row r="266" spans="1:8" x14ac:dyDescent="0.3">
      <c r="A266" t="s">
        <v>890</v>
      </c>
      <c r="B266" t="s">
        <v>1436</v>
      </c>
      <c r="C266">
        <v>260.33977500000003</v>
      </c>
      <c r="D266">
        <f>IFERROR(VLOOKUP(A266,Lookup!$A$2:$B$1126,2,0),"")</f>
        <v>270</v>
      </c>
      <c r="E266" s="3">
        <f t="shared" si="4"/>
        <v>-9.6602249999999685</v>
      </c>
      <c r="F266" t="s">
        <v>2227</v>
      </c>
      <c r="G266" t="s">
        <v>2214</v>
      </c>
      <c r="H266" t="s">
        <v>2215</v>
      </c>
    </row>
    <row r="267" spans="1:8" x14ac:dyDescent="0.3">
      <c r="A267" t="s">
        <v>254</v>
      </c>
      <c r="B267" t="s">
        <v>1427</v>
      </c>
      <c r="C267">
        <v>260.275575</v>
      </c>
      <c r="D267" t="str">
        <f>IFERROR(VLOOKUP(A267,Lookup!$A$2:$B$1126,2,0),"")</f>
        <v/>
      </c>
      <c r="E267" s="3" t="str">
        <f t="shared" si="4"/>
        <v/>
      </c>
      <c r="F267" t="s">
        <v>2227</v>
      </c>
      <c r="G267" t="s">
        <v>2214</v>
      </c>
      <c r="H267" t="s">
        <v>2215</v>
      </c>
    </row>
    <row r="268" spans="1:8" x14ac:dyDescent="0.3">
      <c r="A268" t="s">
        <v>996</v>
      </c>
      <c r="B268" t="s">
        <v>1417</v>
      </c>
      <c r="C268">
        <v>258.69375000000002</v>
      </c>
      <c r="D268">
        <f>IFERROR(VLOOKUP(A268,Lookup!$A$2:$B$1126,2,0),"")</f>
        <v>225</v>
      </c>
      <c r="E268" s="3">
        <f t="shared" si="4"/>
        <v>33.693750000000023</v>
      </c>
      <c r="F268" t="s">
        <v>2227</v>
      </c>
      <c r="G268" t="s">
        <v>2218</v>
      </c>
      <c r="H268" t="s">
        <v>2219</v>
      </c>
    </row>
    <row r="269" spans="1:8" x14ac:dyDescent="0.3">
      <c r="A269" t="s">
        <v>125</v>
      </c>
      <c r="B269" t="s">
        <v>1442</v>
      </c>
      <c r="C269">
        <v>256.73040000000003</v>
      </c>
      <c r="D269">
        <f>IFERROR(VLOOKUP(A269,Lookup!$A$2:$B$1126,2,0),"")</f>
        <v>330</v>
      </c>
      <c r="E269" s="3">
        <f t="shared" si="4"/>
        <v>-73.269599999999969</v>
      </c>
      <c r="F269" t="s">
        <v>2227</v>
      </c>
      <c r="G269" t="s">
        <v>2241</v>
      </c>
      <c r="H269" t="s">
        <v>2221</v>
      </c>
    </row>
    <row r="270" spans="1:8" x14ac:dyDescent="0.3">
      <c r="A270" t="s">
        <v>989</v>
      </c>
      <c r="B270" t="s">
        <v>1418</v>
      </c>
      <c r="C270">
        <v>254.53739999999999</v>
      </c>
      <c r="D270">
        <f>IFERROR(VLOOKUP(A270,Lookup!$A$2:$B$1126,2,0),"")</f>
        <v>420</v>
      </c>
      <c r="E270" s="3">
        <f t="shared" ref="E270:E333" si="5">IFERROR(C270-D270,"")</f>
        <v>-165.46260000000001</v>
      </c>
      <c r="F270" t="s">
        <v>2227</v>
      </c>
      <c r="G270" t="s">
        <v>2220</v>
      </c>
      <c r="H270" t="s">
        <v>2221</v>
      </c>
    </row>
    <row r="271" spans="1:8" x14ac:dyDescent="0.3">
      <c r="A271" t="s">
        <v>99</v>
      </c>
      <c r="B271" t="s">
        <v>1449</v>
      </c>
      <c r="C271">
        <v>253.80757499999999</v>
      </c>
      <c r="D271">
        <f>IFERROR(VLOOKUP(A271,Lookup!$A$2:$B$1126,2,0),"")</f>
        <v>252</v>
      </c>
      <c r="E271" s="3">
        <f t="shared" si="5"/>
        <v>1.8075749999999857</v>
      </c>
      <c r="F271" t="s">
        <v>2227</v>
      </c>
      <c r="G271" t="s">
        <v>2226</v>
      </c>
      <c r="H271" t="s">
        <v>2215</v>
      </c>
    </row>
    <row r="272" spans="1:8" x14ac:dyDescent="0.3">
      <c r="A272" t="s">
        <v>763</v>
      </c>
      <c r="B272" t="s">
        <v>1440</v>
      </c>
      <c r="C272">
        <v>251.89282500000002</v>
      </c>
      <c r="D272">
        <f>IFERROR(VLOOKUP(A272,Lookup!$A$2:$B$1126,2,0),"")</f>
        <v>220</v>
      </c>
      <c r="E272" s="3">
        <f t="shared" si="5"/>
        <v>31.892825000000016</v>
      </c>
      <c r="F272" t="s">
        <v>2227</v>
      </c>
      <c r="G272" t="s">
        <v>2234</v>
      </c>
      <c r="H272" t="s">
        <v>2235</v>
      </c>
    </row>
    <row r="273" spans="1:8" x14ac:dyDescent="0.3">
      <c r="A273" t="s">
        <v>708</v>
      </c>
      <c r="B273" t="s">
        <v>1446</v>
      </c>
      <c r="C273">
        <v>251.49060000000003</v>
      </c>
      <c r="D273">
        <f>IFERROR(VLOOKUP(A273,Lookup!$A$2:$B$1126,2,0),"")</f>
        <v>385</v>
      </c>
      <c r="E273" s="3">
        <f t="shared" si="5"/>
        <v>-133.50939999999997</v>
      </c>
      <c r="F273" t="s">
        <v>2227</v>
      </c>
      <c r="G273" t="s">
        <v>2214</v>
      </c>
      <c r="H273" t="s">
        <v>2215</v>
      </c>
    </row>
    <row r="274" spans="1:8" x14ac:dyDescent="0.3">
      <c r="A274" t="s">
        <v>806</v>
      </c>
      <c r="B274" t="s">
        <v>1411</v>
      </c>
      <c r="C274">
        <v>248.015625</v>
      </c>
      <c r="D274" t="str">
        <f>IFERROR(VLOOKUP(A274,Lookup!$A$2:$B$1126,2,0),"")</f>
        <v/>
      </c>
      <c r="E274" s="3" t="str">
        <f t="shared" si="5"/>
        <v/>
      </c>
      <c r="F274" t="s">
        <v>2227</v>
      </c>
      <c r="G274" t="s">
        <v>2223</v>
      </c>
      <c r="H274" t="s">
        <v>2208</v>
      </c>
    </row>
    <row r="275" spans="1:8" x14ac:dyDescent="0.3">
      <c r="A275" t="s">
        <v>192</v>
      </c>
      <c r="B275" t="s">
        <v>1483</v>
      </c>
      <c r="C275">
        <v>245.88750000000002</v>
      </c>
      <c r="D275">
        <f>IFERROR(VLOOKUP(A275,Lookup!$A$2:$B$1126,2,0),"")</f>
        <v>280</v>
      </c>
      <c r="E275" s="3">
        <f t="shared" si="5"/>
        <v>-34.112499999999983</v>
      </c>
      <c r="F275" t="s">
        <v>2227</v>
      </c>
      <c r="G275" t="s">
        <v>2214</v>
      </c>
      <c r="H275" t="s">
        <v>2215</v>
      </c>
    </row>
    <row r="276" spans="1:8" x14ac:dyDescent="0.3">
      <c r="A276" t="s">
        <v>72</v>
      </c>
      <c r="B276" t="s">
        <v>1438</v>
      </c>
      <c r="C276">
        <v>244.52130000000002</v>
      </c>
      <c r="D276">
        <f>IFERROR(VLOOKUP(A276,Lookup!$A$2:$B$1126,2,0),"")</f>
        <v>216</v>
      </c>
      <c r="E276" s="3">
        <f t="shared" si="5"/>
        <v>28.521300000000025</v>
      </c>
      <c r="F276" t="s">
        <v>2227</v>
      </c>
      <c r="G276" t="s">
        <v>2212</v>
      </c>
      <c r="H276" t="s">
        <v>2213</v>
      </c>
    </row>
    <row r="277" spans="1:8" x14ac:dyDescent="0.3">
      <c r="A277" t="s">
        <v>873</v>
      </c>
      <c r="B277" t="s">
        <v>1443</v>
      </c>
      <c r="C277">
        <v>244.32255000000004</v>
      </c>
      <c r="D277">
        <f>IFERROR(VLOOKUP(A277,Lookup!$A$2:$B$1126,2,0),"")</f>
        <v>260</v>
      </c>
      <c r="E277" s="3">
        <f t="shared" si="5"/>
        <v>-15.677449999999965</v>
      </c>
      <c r="F277" t="s">
        <v>2227</v>
      </c>
      <c r="G277" t="s">
        <v>2212</v>
      </c>
      <c r="H277" t="s">
        <v>2213</v>
      </c>
    </row>
    <row r="278" spans="1:8" x14ac:dyDescent="0.3">
      <c r="A278" t="s">
        <v>1074</v>
      </c>
      <c r="B278" t="s">
        <v>1415</v>
      </c>
      <c r="C278">
        <v>242.96250000000003</v>
      </c>
      <c r="D278" t="str">
        <f>IFERROR(VLOOKUP(A278,Lookup!$A$2:$B$1126,2,0),"")</f>
        <v/>
      </c>
      <c r="E278" s="3" t="str">
        <f t="shared" si="5"/>
        <v/>
      </c>
      <c r="F278" t="s">
        <v>2227</v>
      </c>
      <c r="G278" t="s">
        <v>2230</v>
      </c>
      <c r="H278" t="s">
        <v>2221</v>
      </c>
    </row>
    <row r="279" spans="1:8" x14ac:dyDescent="0.3">
      <c r="A279" t="s">
        <v>900</v>
      </c>
      <c r="B279" t="s">
        <v>1429</v>
      </c>
      <c r="C279">
        <v>241.39012500000004</v>
      </c>
      <c r="D279">
        <f>IFERROR(VLOOKUP(A279,Lookup!$A$2:$B$1126,2,0),"")</f>
        <v>240</v>
      </c>
      <c r="E279" s="3">
        <f t="shared" si="5"/>
        <v>1.3901250000000402</v>
      </c>
      <c r="F279" t="s">
        <v>2227</v>
      </c>
      <c r="G279" t="s">
        <v>2214</v>
      </c>
      <c r="H279" t="s">
        <v>2215</v>
      </c>
    </row>
    <row r="280" spans="1:8" x14ac:dyDescent="0.3">
      <c r="A280" t="s">
        <v>627</v>
      </c>
      <c r="B280" t="s">
        <v>1456</v>
      </c>
      <c r="C280">
        <v>240.74414999999999</v>
      </c>
      <c r="D280">
        <f>IFERROR(VLOOKUP(A280,Lookup!$A$2:$B$1126,2,0),"")</f>
        <v>238</v>
      </c>
      <c r="E280" s="3">
        <f t="shared" si="5"/>
        <v>2.7441499999999905</v>
      </c>
      <c r="F280" t="s">
        <v>2227</v>
      </c>
      <c r="G280" t="s">
        <v>2214</v>
      </c>
      <c r="H280" t="s">
        <v>2215</v>
      </c>
    </row>
    <row r="281" spans="1:8" x14ac:dyDescent="0.3">
      <c r="A281" t="s">
        <v>1021</v>
      </c>
      <c r="B281" t="s">
        <v>1441</v>
      </c>
      <c r="C281">
        <v>240.51892499999997</v>
      </c>
      <c r="D281">
        <f>IFERROR(VLOOKUP(A281,Lookup!$A$2:$B$1126,2,0),"")</f>
        <v>240</v>
      </c>
      <c r="E281" s="3">
        <f t="shared" si="5"/>
        <v>0.51892499999996744</v>
      </c>
      <c r="F281" t="s">
        <v>2227</v>
      </c>
      <c r="G281" t="s">
        <v>2214</v>
      </c>
      <c r="H281" t="s">
        <v>2215</v>
      </c>
    </row>
    <row r="282" spans="1:8" x14ac:dyDescent="0.3">
      <c r="A282" t="s">
        <v>145</v>
      </c>
      <c r="B282" t="s">
        <v>1447</v>
      </c>
      <c r="C282">
        <v>238.56</v>
      </c>
      <c r="D282">
        <f>IFERROR(VLOOKUP(A282,Lookup!$A$2:$B$1126,2,0),"")</f>
        <v>320</v>
      </c>
      <c r="E282" s="3">
        <f t="shared" si="5"/>
        <v>-81.44</v>
      </c>
      <c r="F282" t="s">
        <v>2227</v>
      </c>
      <c r="G282" t="s">
        <v>2216</v>
      </c>
      <c r="H282" t="s">
        <v>2217</v>
      </c>
    </row>
    <row r="283" spans="1:8" x14ac:dyDescent="0.3">
      <c r="A283" t="s">
        <v>491</v>
      </c>
      <c r="B283" t="s">
        <v>1454</v>
      </c>
      <c r="C283">
        <v>238.29240000000001</v>
      </c>
      <c r="D283">
        <f>IFERROR(VLOOKUP(A283,Lookup!$A$2:$B$1126,2,0),"")</f>
        <v>238</v>
      </c>
      <c r="E283" s="3">
        <f t="shared" si="5"/>
        <v>0.29240000000001487</v>
      </c>
      <c r="F283" t="s">
        <v>2227</v>
      </c>
      <c r="G283" t="s">
        <v>2246</v>
      </c>
      <c r="H283" t="s">
        <v>2208</v>
      </c>
    </row>
    <row r="284" spans="1:8" x14ac:dyDescent="0.3">
      <c r="A284" t="s">
        <v>277</v>
      </c>
      <c r="B284" t="s">
        <v>1469</v>
      </c>
      <c r="C284">
        <v>237.804</v>
      </c>
      <c r="D284">
        <f>IFERROR(VLOOKUP(A284,Lookup!$A$2:$B$1126,2,0),"")</f>
        <v>288</v>
      </c>
      <c r="E284" s="3">
        <f t="shared" si="5"/>
        <v>-50.195999999999998</v>
      </c>
      <c r="F284" t="s">
        <v>2227</v>
      </c>
      <c r="G284" t="s">
        <v>2216</v>
      </c>
      <c r="H284" t="s">
        <v>2217</v>
      </c>
    </row>
    <row r="285" spans="1:8" x14ac:dyDescent="0.3">
      <c r="A285" t="s">
        <v>1134</v>
      </c>
      <c r="B285" t="s">
        <v>1135</v>
      </c>
      <c r="C285">
        <v>237.49875000000003</v>
      </c>
      <c r="D285">
        <f>IFERROR(VLOOKUP(A285,Lookup!$A$2:$B$1126,2,0),"")</f>
        <v>216</v>
      </c>
      <c r="E285" s="3">
        <f t="shared" si="5"/>
        <v>21.49875000000003</v>
      </c>
      <c r="F285" t="s">
        <v>2227</v>
      </c>
      <c r="G285" t="s">
        <v>2218</v>
      </c>
      <c r="H285" t="s">
        <v>2219</v>
      </c>
    </row>
    <row r="286" spans="1:8" x14ac:dyDescent="0.3">
      <c r="A286" t="s">
        <v>1072</v>
      </c>
      <c r="B286" t="s">
        <v>1419</v>
      </c>
      <c r="C286">
        <v>237.25762500000002</v>
      </c>
      <c r="D286">
        <f>IFERROR(VLOOKUP(A286,Lookup!$A$2:$B$1126,2,0),"")</f>
        <v>312</v>
      </c>
      <c r="E286" s="3">
        <f t="shared" si="5"/>
        <v>-74.742374999999981</v>
      </c>
      <c r="F286" t="s">
        <v>2227</v>
      </c>
      <c r="G286" t="s">
        <v>2209</v>
      </c>
      <c r="H286" t="s">
        <v>2208</v>
      </c>
    </row>
    <row r="287" spans="1:8" x14ac:dyDescent="0.3">
      <c r="A287" t="s">
        <v>422</v>
      </c>
      <c r="B287" t="s">
        <v>1458</v>
      </c>
      <c r="C287">
        <v>236.8536</v>
      </c>
      <c r="D287">
        <f>IFERROR(VLOOKUP(A287,Lookup!$A$2:$B$1126,2,0),"")</f>
        <v>252</v>
      </c>
      <c r="E287" s="3">
        <f t="shared" si="5"/>
        <v>-15.1464</v>
      </c>
      <c r="F287" t="s">
        <v>2227</v>
      </c>
      <c r="G287" t="s">
        <v>2214</v>
      </c>
      <c r="H287" t="s">
        <v>2215</v>
      </c>
    </row>
    <row r="288" spans="1:8" x14ac:dyDescent="0.3">
      <c r="A288" t="s">
        <v>579</v>
      </c>
      <c r="B288" t="s">
        <v>1465</v>
      </c>
      <c r="C288">
        <v>236.13750000000002</v>
      </c>
      <c r="D288">
        <f>IFERROR(VLOOKUP(A288,Lookup!$A$2:$B$1126,2,0),"")</f>
        <v>245</v>
      </c>
      <c r="E288" s="3">
        <f t="shared" si="5"/>
        <v>-8.8624999999999829</v>
      </c>
      <c r="F288" t="s">
        <v>2227</v>
      </c>
      <c r="G288" t="s">
        <v>2218</v>
      </c>
      <c r="H288" t="s">
        <v>2219</v>
      </c>
    </row>
    <row r="289" spans="1:8" x14ac:dyDescent="0.3">
      <c r="A289" t="s">
        <v>660</v>
      </c>
      <c r="B289" t="s">
        <v>1457</v>
      </c>
      <c r="C289">
        <v>235.90679999999998</v>
      </c>
      <c r="D289">
        <f>IFERROR(VLOOKUP(A289,Lookup!$A$2:$B$1126,2,0),"")</f>
        <v>300</v>
      </c>
      <c r="E289" s="3">
        <f t="shared" si="5"/>
        <v>-64.093200000000024</v>
      </c>
      <c r="F289" t="s">
        <v>2227</v>
      </c>
      <c r="G289" t="s">
        <v>2218</v>
      </c>
      <c r="H289" t="s">
        <v>2219</v>
      </c>
    </row>
    <row r="290" spans="1:8" x14ac:dyDescent="0.3">
      <c r="A290" t="s">
        <v>330</v>
      </c>
      <c r="B290" t="s">
        <v>1420</v>
      </c>
      <c r="C290">
        <v>235.40137499999997</v>
      </c>
      <c r="D290">
        <f>IFERROR(VLOOKUP(A290,Lookup!$A$2:$B$1126,2,0),"")</f>
        <v>480</v>
      </c>
      <c r="E290" s="3">
        <f t="shared" si="5"/>
        <v>-244.59862500000003</v>
      </c>
      <c r="F290" t="s">
        <v>2227</v>
      </c>
      <c r="G290" t="s">
        <v>2240</v>
      </c>
      <c r="H290" t="s">
        <v>2208</v>
      </c>
    </row>
    <row r="291" spans="1:8" x14ac:dyDescent="0.3">
      <c r="A291" t="s">
        <v>200</v>
      </c>
      <c r="B291" t="s">
        <v>1460</v>
      </c>
      <c r="C291">
        <v>234.97454999999999</v>
      </c>
      <c r="D291">
        <f>IFERROR(VLOOKUP(A291,Lookup!$A$2:$B$1126,2,0),"")</f>
        <v>320</v>
      </c>
      <c r="E291" s="3">
        <f t="shared" si="5"/>
        <v>-85.025450000000006</v>
      </c>
      <c r="F291" t="s">
        <v>2227</v>
      </c>
      <c r="G291" t="s">
        <v>2245</v>
      </c>
      <c r="H291" t="s">
        <v>2208</v>
      </c>
    </row>
    <row r="292" spans="1:8" x14ac:dyDescent="0.3">
      <c r="A292" t="s">
        <v>350</v>
      </c>
      <c r="B292" t="s">
        <v>1426</v>
      </c>
      <c r="C292">
        <v>232.64587499999999</v>
      </c>
      <c r="D292">
        <f>IFERROR(VLOOKUP(A292,Lookup!$A$2:$B$1126,2,0),"")</f>
        <v>242</v>
      </c>
      <c r="E292" s="3">
        <f t="shared" si="5"/>
        <v>-9.3541250000000105</v>
      </c>
      <c r="F292" t="s">
        <v>2227</v>
      </c>
      <c r="G292" t="s">
        <v>2214</v>
      </c>
      <c r="H292" t="s">
        <v>2215</v>
      </c>
    </row>
    <row r="293" spans="1:8" x14ac:dyDescent="0.3">
      <c r="A293" t="s">
        <v>677</v>
      </c>
      <c r="B293" t="s">
        <v>1452</v>
      </c>
      <c r="C293">
        <v>231.73079999999999</v>
      </c>
      <c r="D293">
        <f>IFERROR(VLOOKUP(A293,Lookup!$A$2:$B$1126,2,0),"")</f>
        <v>244</v>
      </c>
      <c r="E293" s="3">
        <f t="shared" si="5"/>
        <v>-12.269200000000012</v>
      </c>
      <c r="F293" t="s">
        <v>2227</v>
      </c>
      <c r="G293" t="s">
        <v>2214</v>
      </c>
      <c r="H293" t="s">
        <v>2215</v>
      </c>
    </row>
    <row r="294" spans="1:8" x14ac:dyDescent="0.3">
      <c r="A294" t="s">
        <v>600</v>
      </c>
      <c r="B294" t="s">
        <v>1455</v>
      </c>
      <c r="C294">
        <v>230.71199999999999</v>
      </c>
      <c r="D294">
        <f>IFERROR(VLOOKUP(A294,Lookup!$A$2:$B$1126,2,0),"")</f>
        <v>189</v>
      </c>
      <c r="E294" s="3">
        <f t="shared" si="5"/>
        <v>41.711999999999989</v>
      </c>
      <c r="F294" t="s">
        <v>2227</v>
      </c>
      <c r="G294" t="s">
        <v>2216</v>
      </c>
      <c r="H294" t="s">
        <v>2217</v>
      </c>
    </row>
    <row r="295" spans="1:8" x14ac:dyDescent="0.3">
      <c r="A295" t="s">
        <v>448</v>
      </c>
      <c r="B295" t="s">
        <v>1448</v>
      </c>
      <c r="C295">
        <v>230.42062500000003</v>
      </c>
      <c r="D295">
        <f>IFERROR(VLOOKUP(A295,Lookup!$A$2:$B$1126,2,0),"")</f>
        <v>288</v>
      </c>
      <c r="E295" s="3">
        <f t="shared" si="5"/>
        <v>-57.57937499999997</v>
      </c>
      <c r="F295" t="s">
        <v>2227</v>
      </c>
      <c r="G295" t="s">
        <v>2218</v>
      </c>
      <c r="H295" t="s">
        <v>2219</v>
      </c>
    </row>
    <row r="296" spans="1:8" x14ac:dyDescent="0.3">
      <c r="A296" t="s">
        <v>653</v>
      </c>
      <c r="B296" t="s">
        <v>1428</v>
      </c>
      <c r="C296">
        <v>229.79550000000006</v>
      </c>
      <c r="D296">
        <f>IFERROR(VLOOKUP(A296,Lookup!$A$2:$B$1126,2,0),"")</f>
        <v>408</v>
      </c>
      <c r="E296" s="3">
        <f t="shared" si="5"/>
        <v>-178.20449999999994</v>
      </c>
      <c r="F296" t="s">
        <v>2227</v>
      </c>
      <c r="G296" t="s">
        <v>2220</v>
      </c>
      <c r="H296" t="s">
        <v>2221</v>
      </c>
    </row>
    <row r="297" spans="1:8" x14ac:dyDescent="0.3">
      <c r="A297" t="s">
        <v>736</v>
      </c>
      <c r="B297" t="s">
        <v>1450</v>
      </c>
      <c r="C297">
        <v>228.96600000000001</v>
      </c>
      <c r="D297">
        <f>IFERROR(VLOOKUP(A297,Lookup!$A$2:$B$1126,2,0),"")</f>
        <v>240</v>
      </c>
      <c r="E297" s="3">
        <f t="shared" si="5"/>
        <v>-11.033999999999992</v>
      </c>
      <c r="F297" t="s">
        <v>2227</v>
      </c>
      <c r="G297" t="s">
        <v>2225</v>
      </c>
      <c r="H297" t="s">
        <v>2221</v>
      </c>
    </row>
    <row r="298" spans="1:8" x14ac:dyDescent="0.3">
      <c r="A298" t="s">
        <v>1108</v>
      </c>
      <c r="B298" t="s">
        <v>1430</v>
      </c>
      <c r="C298">
        <v>228.52500000000003</v>
      </c>
      <c r="D298">
        <f>IFERROR(VLOOKUP(A298,Lookup!$A$2:$B$1126,2,0),"")</f>
        <v>520</v>
      </c>
      <c r="E298" s="3">
        <f t="shared" si="5"/>
        <v>-291.47499999999997</v>
      </c>
      <c r="F298" t="s">
        <v>2227</v>
      </c>
      <c r="G298" t="s">
        <v>2244</v>
      </c>
      <c r="H298" t="s">
        <v>2211</v>
      </c>
    </row>
    <row r="299" spans="1:8" x14ac:dyDescent="0.3">
      <c r="A299" t="s">
        <v>343</v>
      </c>
      <c r="B299" t="s">
        <v>1431</v>
      </c>
      <c r="C299">
        <v>227.55975000000001</v>
      </c>
      <c r="D299" t="str">
        <f>IFERROR(VLOOKUP(A299,Lookup!$A$2:$B$1126,2,0),"")</f>
        <v/>
      </c>
      <c r="E299" s="3" t="str">
        <f t="shared" si="5"/>
        <v/>
      </c>
      <c r="F299" t="s">
        <v>2227</v>
      </c>
      <c r="G299" t="s">
        <v>2218</v>
      </c>
      <c r="H299" t="s">
        <v>2219</v>
      </c>
    </row>
    <row r="300" spans="1:8" x14ac:dyDescent="0.3">
      <c r="A300" t="s">
        <v>573</v>
      </c>
      <c r="B300" t="s">
        <v>1475</v>
      </c>
      <c r="C300">
        <v>226.76287500000001</v>
      </c>
      <c r="D300">
        <f>IFERROR(VLOOKUP(A300,Lookup!$A$2:$B$1126,2,0),"")</f>
        <v>252</v>
      </c>
      <c r="E300" s="3">
        <f t="shared" si="5"/>
        <v>-25.237124999999992</v>
      </c>
      <c r="F300" t="s">
        <v>2227</v>
      </c>
      <c r="G300" t="s">
        <v>2226</v>
      </c>
      <c r="H300" t="s">
        <v>2215</v>
      </c>
    </row>
    <row r="301" spans="1:8" x14ac:dyDescent="0.3">
      <c r="A301" t="s">
        <v>48</v>
      </c>
      <c r="B301" t="s">
        <v>1470</v>
      </c>
      <c r="C301">
        <v>226.206525</v>
      </c>
      <c r="D301">
        <f>IFERROR(VLOOKUP(A301,Lookup!$A$2:$B$1126,2,0),"")</f>
        <v>140</v>
      </c>
      <c r="E301" s="3">
        <f t="shared" si="5"/>
        <v>86.206524999999999</v>
      </c>
      <c r="F301" t="s">
        <v>2227</v>
      </c>
      <c r="G301" t="s">
        <v>2216</v>
      </c>
      <c r="H301" t="s">
        <v>2217</v>
      </c>
    </row>
    <row r="302" spans="1:8" x14ac:dyDescent="0.3">
      <c r="A302" t="s">
        <v>502</v>
      </c>
      <c r="B302" t="s">
        <v>1467</v>
      </c>
      <c r="C302">
        <v>226.035</v>
      </c>
      <c r="D302">
        <f>IFERROR(VLOOKUP(A302,Lookup!$A$2:$B$1126,2,0),"")</f>
        <v>226</v>
      </c>
      <c r="E302" s="3">
        <f t="shared" si="5"/>
        <v>3.4999999999996589E-2</v>
      </c>
      <c r="F302" t="s">
        <v>2227</v>
      </c>
      <c r="G302" t="s">
        <v>2246</v>
      </c>
      <c r="H302" t="s">
        <v>2208</v>
      </c>
    </row>
    <row r="303" spans="1:8" x14ac:dyDescent="0.3">
      <c r="A303" t="s">
        <v>1124</v>
      </c>
      <c r="B303" t="s">
        <v>1668</v>
      </c>
      <c r="C303">
        <v>225</v>
      </c>
      <c r="D303">
        <f>IFERROR(VLOOKUP(A303,Lookup!$A$2:$B$1126,2,0),"")</f>
        <v>416</v>
      </c>
      <c r="E303" s="3">
        <f t="shared" si="5"/>
        <v>-191</v>
      </c>
      <c r="F303" t="s">
        <v>2227</v>
      </c>
      <c r="G303" t="s">
        <v>2224</v>
      </c>
      <c r="H303" t="s">
        <v>2208</v>
      </c>
    </row>
    <row r="304" spans="1:8" x14ac:dyDescent="0.3">
      <c r="A304" t="s">
        <v>671</v>
      </c>
      <c r="B304" t="s">
        <v>1434</v>
      </c>
      <c r="C304">
        <v>224.72175000000001</v>
      </c>
      <c r="D304">
        <f>IFERROR(VLOOKUP(A304,Lookup!$A$2:$B$1126,2,0),"")</f>
        <v>204</v>
      </c>
      <c r="E304" s="3">
        <f t="shared" si="5"/>
        <v>20.721750000000014</v>
      </c>
      <c r="F304" t="s">
        <v>2227</v>
      </c>
      <c r="G304" t="s">
        <v>2214</v>
      </c>
      <c r="H304" t="s">
        <v>2215</v>
      </c>
    </row>
    <row r="305" spans="1:8" x14ac:dyDescent="0.3">
      <c r="A305" t="s">
        <v>360</v>
      </c>
      <c r="B305" t="s">
        <v>1435</v>
      </c>
      <c r="C305">
        <v>224.40412500000002</v>
      </c>
      <c r="D305">
        <f>IFERROR(VLOOKUP(A305,Lookup!$A$2:$B$1126,2,0),"")</f>
        <v>200</v>
      </c>
      <c r="E305" s="3">
        <f t="shared" si="5"/>
        <v>24.404125000000022</v>
      </c>
      <c r="F305" t="s">
        <v>2227</v>
      </c>
      <c r="G305" t="s">
        <v>2214</v>
      </c>
      <c r="H305" t="s">
        <v>2215</v>
      </c>
    </row>
    <row r="306" spans="1:8" x14ac:dyDescent="0.3">
      <c r="A306" t="s">
        <v>875</v>
      </c>
      <c r="B306" t="s">
        <v>1474</v>
      </c>
      <c r="C306">
        <v>224.23500000000001</v>
      </c>
      <c r="D306">
        <f>IFERROR(VLOOKUP(A306,Lookup!$A$2:$B$1126,2,0),"")</f>
        <v>260</v>
      </c>
      <c r="E306" s="3">
        <f t="shared" si="5"/>
        <v>-35.764999999999986</v>
      </c>
      <c r="F306" t="s">
        <v>2227</v>
      </c>
      <c r="G306" t="s">
        <v>2214</v>
      </c>
      <c r="H306" t="s">
        <v>2215</v>
      </c>
    </row>
    <row r="307" spans="1:8" x14ac:dyDescent="0.3">
      <c r="A307" t="s">
        <v>1122</v>
      </c>
      <c r="B307" t="s">
        <v>1650</v>
      </c>
      <c r="C307">
        <v>224.19</v>
      </c>
      <c r="D307">
        <f>IFERROR(VLOOKUP(A307,Lookup!$A$2:$B$1126,2,0),"")</f>
        <v>312</v>
      </c>
      <c r="E307" s="3">
        <f t="shared" si="5"/>
        <v>-87.81</v>
      </c>
      <c r="F307" t="s">
        <v>2227</v>
      </c>
      <c r="G307" t="s">
        <v>2209</v>
      </c>
      <c r="H307" t="s">
        <v>2208</v>
      </c>
    </row>
    <row r="308" spans="1:8" x14ac:dyDescent="0.3">
      <c r="A308" t="s">
        <v>68</v>
      </c>
      <c r="B308" t="s">
        <v>1437</v>
      </c>
      <c r="C308">
        <v>223.05937500000002</v>
      </c>
      <c r="D308">
        <f>IFERROR(VLOOKUP(A308,Lookup!$A$2:$B$1126,2,0),"")</f>
        <v>263</v>
      </c>
      <c r="E308" s="3">
        <f t="shared" si="5"/>
        <v>-39.940624999999983</v>
      </c>
      <c r="F308" t="s">
        <v>2227</v>
      </c>
      <c r="G308" t="s">
        <v>2214</v>
      </c>
      <c r="H308" t="s">
        <v>2215</v>
      </c>
    </row>
    <row r="309" spans="1:8" x14ac:dyDescent="0.3">
      <c r="A309" t="s">
        <v>464</v>
      </c>
      <c r="B309" t="s">
        <v>1481</v>
      </c>
      <c r="C309">
        <v>222.39240000000001</v>
      </c>
      <c r="D309">
        <f>IFERROR(VLOOKUP(A309,Lookup!$A$2:$B$1126,2,0),"")</f>
        <v>264</v>
      </c>
      <c r="E309" s="3">
        <f t="shared" si="5"/>
        <v>-41.607599999999991</v>
      </c>
      <c r="F309" t="s">
        <v>2227</v>
      </c>
      <c r="G309" t="s">
        <v>2214</v>
      </c>
      <c r="H309" t="s">
        <v>2215</v>
      </c>
    </row>
    <row r="310" spans="1:8" x14ac:dyDescent="0.3">
      <c r="A310" t="s">
        <v>109</v>
      </c>
      <c r="B310" t="s">
        <v>1480</v>
      </c>
      <c r="C310">
        <v>222.35849999999999</v>
      </c>
      <c r="D310">
        <f>IFERROR(VLOOKUP(A310,Lookup!$A$2:$B$1126,2,0),"")</f>
        <v>240</v>
      </c>
      <c r="E310" s="3">
        <f t="shared" si="5"/>
        <v>-17.641500000000008</v>
      </c>
      <c r="F310" t="s">
        <v>2227</v>
      </c>
      <c r="G310" t="s">
        <v>2225</v>
      </c>
      <c r="H310" t="s">
        <v>2221</v>
      </c>
    </row>
    <row r="311" spans="1:8" x14ac:dyDescent="0.3">
      <c r="A311" t="s">
        <v>917</v>
      </c>
      <c r="B311" t="s">
        <v>1445</v>
      </c>
      <c r="C311">
        <v>222.17160000000001</v>
      </c>
      <c r="D311">
        <f>IFERROR(VLOOKUP(A311,Lookup!$A$2:$B$1126,2,0),"")</f>
        <v>260</v>
      </c>
      <c r="E311" s="3">
        <f t="shared" si="5"/>
        <v>-37.828399999999988</v>
      </c>
      <c r="F311" t="s">
        <v>2227</v>
      </c>
      <c r="G311" t="s">
        <v>2245</v>
      </c>
      <c r="H311" t="s">
        <v>2208</v>
      </c>
    </row>
    <row r="312" spans="1:8" x14ac:dyDescent="0.3">
      <c r="A312" t="s">
        <v>102</v>
      </c>
      <c r="B312" t="s">
        <v>1464</v>
      </c>
      <c r="C312">
        <v>221.84460000000001</v>
      </c>
      <c r="D312">
        <f>IFERROR(VLOOKUP(A312,Lookup!$A$2:$B$1126,2,0),"")</f>
        <v>210</v>
      </c>
      <c r="E312" s="3">
        <f t="shared" si="5"/>
        <v>11.844600000000014</v>
      </c>
      <c r="F312" t="s">
        <v>2227</v>
      </c>
      <c r="G312" t="s">
        <v>2214</v>
      </c>
      <c r="H312" t="s">
        <v>2215</v>
      </c>
    </row>
    <row r="313" spans="1:8" x14ac:dyDescent="0.3">
      <c r="A313" t="s">
        <v>228</v>
      </c>
      <c r="B313" t="s">
        <v>1466</v>
      </c>
      <c r="C313">
        <v>218.52780000000001</v>
      </c>
      <c r="D313">
        <f>IFERROR(VLOOKUP(A313,Lookup!$A$2:$B$1126,2,0),"")</f>
        <v>180</v>
      </c>
      <c r="E313" s="3">
        <f t="shared" si="5"/>
        <v>38.527800000000013</v>
      </c>
      <c r="F313" t="s">
        <v>2227</v>
      </c>
      <c r="G313" t="s">
        <v>2234</v>
      </c>
      <c r="H313" t="s">
        <v>2235</v>
      </c>
    </row>
    <row r="314" spans="1:8" x14ac:dyDescent="0.3">
      <c r="A314" t="s">
        <v>88</v>
      </c>
      <c r="B314" t="s">
        <v>1476</v>
      </c>
      <c r="C314">
        <v>218.44499999999999</v>
      </c>
      <c r="D314">
        <f>IFERROR(VLOOKUP(A314,Lookup!$A$2:$B$1126,2,0),"")</f>
        <v>224</v>
      </c>
      <c r="E314" s="3">
        <f t="shared" si="5"/>
        <v>-5.5550000000000068</v>
      </c>
      <c r="F314" t="s">
        <v>2227</v>
      </c>
      <c r="G314" t="s">
        <v>2212</v>
      </c>
      <c r="H314" t="s">
        <v>2213</v>
      </c>
    </row>
    <row r="315" spans="1:8" x14ac:dyDescent="0.3">
      <c r="A315" t="s">
        <v>187</v>
      </c>
      <c r="B315" t="s">
        <v>1489</v>
      </c>
      <c r="C315">
        <v>218.30474999999996</v>
      </c>
      <c r="D315">
        <f>IFERROR(VLOOKUP(A315,Lookup!$A$2:$B$1126,2,0),"")</f>
        <v>210</v>
      </c>
      <c r="E315" s="3">
        <f t="shared" si="5"/>
        <v>8.3047499999999559</v>
      </c>
      <c r="F315" t="s">
        <v>2227</v>
      </c>
      <c r="G315" t="s">
        <v>2212</v>
      </c>
      <c r="H315" t="s">
        <v>2213</v>
      </c>
    </row>
    <row r="316" spans="1:8" x14ac:dyDescent="0.3">
      <c r="A316" t="s">
        <v>673</v>
      </c>
      <c r="B316" t="s">
        <v>1444</v>
      </c>
      <c r="C316">
        <v>217.84950000000001</v>
      </c>
      <c r="D316">
        <f>IFERROR(VLOOKUP(A316,Lookup!$A$2:$B$1126,2,0),"")</f>
        <v>221</v>
      </c>
      <c r="E316" s="3">
        <f t="shared" si="5"/>
        <v>-3.1504999999999939</v>
      </c>
      <c r="F316" t="s">
        <v>2227</v>
      </c>
      <c r="G316" t="s">
        <v>2214</v>
      </c>
      <c r="H316" t="s">
        <v>2215</v>
      </c>
    </row>
    <row r="317" spans="1:8" x14ac:dyDescent="0.3">
      <c r="A317" t="s">
        <v>630</v>
      </c>
      <c r="B317" t="s">
        <v>1497</v>
      </c>
      <c r="C317">
        <v>217.42875000000001</v>
      </c>
      <c r="D317">
        <f>IFERROR(VLOOKUP(A317,Lookup!$A$2:$B$1126,2,0),"")</f>
        <v>228</v>
      </c>
      <c r="E317" s="3">
        <f t="shared" si="5"/>
        <v>-10.571249999999992</v>
      </c>
      <c r="F317" t="s">
        <v>2227</v>
      </c>
      <c r="G317" t="s">
        <v>2218</v>
      </c>
      <c r="H317" t="s">
        <v>2219</v>
      </c>
    </row>
    <row r="318" spans="1:8" x14ac:dyDescent="0.3">
      <c r="A318" t="s">
        <v>915</v>
      </c>
      <c r="B318" t="s">
        <v>1473</v>
      </c>
      <c r="C318">
        <v>216.66525000000001</v>
      </c>
      <c r="D318">
        <f>IFERROR(VLOOKUP(A318,Lookup!$A$2:$B$1126,2,0),"")</f>
        <v>360</v>
      </c>
      <c r="E318" s="3">
        <f t="shared" si="5"/>
        <v>-143.33474999999999</v>
      </c>
      <c r="F318" t="s">
        <v>2227</v>
      </c>
      <c r="G318" t="s">
        <v>2234</v>
      </c>
      <c r="H318" t="s">
        <v>2235</v>
      </c>
    </row>
    <row r="319" spans="1:8" x14ac:dyDescent="0.3">
      <c r="A319" t="s">
        <v>260</v>
      </c>
      <c r="B319" t="s">
        <v>1477</v>
      </c>
      <c r="C319">
        <v>216.11017500000003</v>
      </c>
      <c r="D319">
        <f>IFERROR(VLOOKUP(A319,Lookup!$A$2:$B$1126,2,0),"")</f>
        <v>210</v>
      </c>
      <c r="E319" s="3">
        <f t="shared" si="5"/>
        <v>6.1101750000000266</v>
      </c>
      <c r="F319" t="s">
        <v>2227</v>
      </c>
      <c r="G319" t="s">
        <v>2226</v>
      </c>
      <c r="H319" t="s">
        <v>2215</v>
      </c>
    </row>
    <row r="320" spans="1:8" x14ac:dyDescent="0.3">
      <c r="A320" t="s">
        <v>1009</v>
      </c>
      <c r="B320" t="s">
        <v>1502</v>
      </c>
      <c r="C320">
        <v>216</v>
      </c>
      <c r="D320">
        <f>IFERROR(VLOOKUP(A320,Lookup!$A$2:$B$1126,2,0),"")</f>
        <v>260</v>
      </c>
      <c r="E320" s="3">
        <f t="shared" si="5"/>
        <v>-44</v>
      </c>
      <c r="F320" t="s">
        <v>2227</v>
      </c>
      <c r="G320" t="s">
        <v>2247</v>
      </c>
      <c r="H320" t="s">
        <v>2208</v>
      </c>
    </row>
    <row r="321" spans="1:8" x14ac:dyDescent="0.3">
      <c r="A321" t="s">
        <v>272</v>
      </c>
      <c r="B321" t="s">
        <v>1459</v>
      </c>
      <c r="C321">
        <v>215.07825000000003</v>
      </c>
      <c r="D321">
        <f>IFERROR(VLOOKUP(A321,Lookup!$A$2:$B$1126,2,0),"")</f>
        <v>480</v>
      </c>
      <c r="E321" s="3">
        <f t="shared" si="5"/>
        <v>-264.92174999999997</v>
      </c>
      <c r="F321" t="s">
        <v>2227</v>
      </c>
      <c r="G321" t="s">
        <v>2240</v>
      </c>
      <c r="H321" t="s">
        <v>2208</v>
      </c>
    </row>
    <row r="322" spans="1:8" x14ac:dyDescent="0.3">
      <c r="A322" t="s">
        <v>524</v>
      </c>
      <c r="B322" t="s">
        <v>1498</v>
      </c>
      <c r="C322">
        <v>214.96875</v>
      </c>
      <c r="D322">
        <f>IFERROR(VLOOKUP(A322,Lookup!$A$2:$B$1126,2,0),"")</f>
        <v>216</v>
      </c>
      <c r="E322" s="3">
        <f t="shared" si="5"/>
        <v>-1.03125</v>
      </c>
      <c r="F322" t="s">
        <v>2227</v>
      </c>
      <c r="G322" t="s">
        <v>2226</v>
      </c>
      <c r="H322" t="s">
        <v>2215</v>
      </c>
    </row>
    <row r="323" spans="1:8" x14ac:dyDescent="0.3">
      <c r="A323" t="s">
        <v>795</v>
      </c>
      <c r="B323" t="s">
        <v>1472</v>
      </c>
      <c r="C323">
        <v>214.12507499999998</v>
      </c>
      <c r="D323">
        <f>IFERROR(VLOOKUP(A323,Lookup!$A$2:$B$1126,2,0),"")</f>
        <v>220</v>
      </c>
      <c r="E323" s="3">
        <f t="shared" si="5"/>
        <v>-5.8749250000000188</v>
      </c>
      <c r="F323" t="s">
        <v>2227</v>
      </c>
      <c r="G323" t="s">
        <v>2247</v>
      </c>
      <c r="H323" t="s">
        <v>2208</v>
      </c>
    </row>
    <row r="324" spans="1:8" x14ac:dyDescent="0.3">
      <c r="A324" t="s">
        <v>43</v>
      </c>
      <c r="B324" t="s">
        <v>1506</v>
      </c>
      <c r="C324">
        <v>212.71657499999998</v>
      </c>
      <c r="D324">
        <f>IFERROR(VLOOKUP(A324,Lookup!$A$2:$B$1126,2,0),"")</f>
        <v>210</v>
      </c>
      <c r="E324" s="3">
        <f t="shared" si="5"/>
        <v>2.7165749999999775</v>
      </c>
      <c r="F324" t="s">
        <v>2227</v>
      </c>
      <c r="G324" t="s">
        <v>2214</v>
      </c>
      <c r="H324" t="s">
        <v>2215</v>
      </c>
    </row>
    <row r="325" spans="1:8" x14ac:dyDescent="0.3">
      <c r="A325" t="s">
        <v>1157</v>
      </c>
      <c r="B325" t="s">
        <v>1451</v>
      </c>
      <c r="C325">
        <v>211.78575000000001</v>
      </c>
      <c r="D325">
        <f>IFERROR(VLOOKUP(A325,Lookup!$A$2:$B$1126,2,0),"")</f>
        <v>306</v>
      </c>
      <c r="E325" s="3">
        <f t="shared" si="5"/>
        <v>-94.214249999999993</v>
      </c>
      <c r="F325" t="s">
        <v>2227</v>
      </c>
      <c r="G325" t="s">
        <v>2209</v>
      </c>
      <c r="H325" t="s">
        <v>2208</v>
      </c>
    </row>
    <row r="326" spans="1:8" x14ac:dyDescent="0.3">
      <c r="A326" t="s">
        <v>710</v>
      </c>
      <c r="B326" t="s">
        <v>1493</v>
      </c>
      <c r="C326">
        <v>211.47675000000001</v>
      </c>
      <c r="D326">
        <f>IFERROR(VLOOKUP(A326,Lookup!$A$2:$B$1126,2,0),"")</f>
        <v>195</v>
      </c>
      <c r="E326" s="3">
        <f t="shared" si="5"/>
        <v>16.47675000000001</v>
      </c>
      <c r="F326" t="s">
        <v>2227</v>
      </c>
      <c r="G326" t="s">
        <v>2212</v>
      </c>
      <c r="H326" t="s">
        <v>2213</v>
      </c>
    </row>
    <row r="327" spans="1:8" x14ac:dyDescent="0.3">
      <c r="A327" t="s">
        <v>948</v>
      </c>
      <c r="B327" t="s">
        <v>1488</v>
      </c>
      <c r="C327">
        <v>211.38749999999999</v>
      </c>
      <c r="D327">
        <f>IFERROR(VLOOKUP(A327,Lookup!$A$2:$B$1126,2,0),"")</f>
        <v>225</v>
      </c>
      <c r="E327" s="3">
        <f t="shared" si="5"/>
        <v>-13.612500000000011</v>
      </c>
      <c r="F327" t="s">
        <v>2227</v>
      </c>
      <c r="G327" t="s">
        <v>2218</v>
      </c>
      <c r="H327" t="s">
        <v>2219</v>
      </c>
    </row>
    <row r="328" spans="1:8" x14ac:dyDescent="0.3">
      <c r="A328" t="s">
        <v>137</v>
      </c>
      <c r="B328" t="s">
        <v>1453</v>
      </c>
      <c r="C328">
        <v>211.09275000000002</v>
      </c>
      <c r="D328">
        <f>IFERROR(VLOOKUP(A328,Lookup!$A$2:$B$1126,2,0),"")</f>
        <v>280</v>
      </c>
      <c r="E328" s="3">
        <f t="shared" si="5"/>
        <v>-68.907249999999976</v>
      </c>
      <c r="F328" t="s">
        <v>2227</v>
      </c>
      <c r="G328" t="s">
        <v>2241</v>
      </c>
      <c r="H328" t="s">
        <v>2221</v>
      </c>
    </row>
    <row r="329" spans="1:8" x14ac:dyDescent="0.3">
      <c r="A329" t="s">
        <v>714</v>
      </c>
      <c r="B329" t="s">
        <v>1479</v>
      </c>
      <c r="C329">
        <v>210.89032499999999</v>
      </c>
      <c r="D329">
        <f>IFERROR(VLOOKUP(A329,Lookup!$A$2:$B$1126,2,0),"")</f>
        <v>224</v>
      </c>
      <c r="E329" s="3">
        <f t="shared" si="5"/>
        <v>-13.10967500000001</v>
      </c>
      <c r="F329" t="s">
        <v>2227</v>
      </c>
      <c r="G329" t="s">
        <v>2216</v>
      </c>
      <c r="H329" t="s">
        <v>2217</v>
      </c>
    </row>
    <row r="330" spans="1:8" x14ac:dyDescent="0.3">
      <c r="A330" t="s">
        <v>707</v>
      </c>
      <c r="B330" t="s">
        <v>1491</v>
      </c>
      <c r="C330">
        <v>207.32662499999998</v>
      </c>
      <c r="D330">
        <f>IFERROR(VLOOKUP(A330,Lookup!$A$2:$B$1126,2,0),"")</f>
        <v>210</v>
      </c>
      <c r="E330" s="3">
        <f t="shared" si="5"/>
        <v>-2.6733750000000214</v>
      </c>
      <c r="F330" t="s">
        <v>2227</v>
      </c>
      <c r="G330" t="s">
        <v>2226</v>
      </c>
      <c r="H330" t="s">
        <v>2215</v>
      </c>
    </row>
    <row r="331" spans="1:8" x14ac:dyDescent="0.3">
      <c r="A331" t="s">
        <v>101</v>
      </c>
      <c r="B331" t="s">
        <v>1495</v>
      </c>
      <c r="C331">
        <v>206.30310000000003</v>
      </c>
      <c r="D331">
        <f>IFERROR(VLOOKUP(A331,Lookup!$A$2:$B$1126,2,0),"")</f>
        <v>210</v>
      </c>
      <c r="E331" s="3">
        <f t="shared" si="5"/>
        <v>-3.696899999999971</v>
      </c>
      <c r="F331" t="s">
        <v>2227</v>
      </c>
      <c r="G331" t="s">
        <v>2214</v>
      </c>
      <c r="H331" t="s">
        <v>2215</v>
      </c>
    </row>
    <row r="332" spans="1:8" x14ac:dyDescent="0.3">
      <c r="A332" t="s">
        <v>757</v>
      </c>
      <c r="B332" t="s">
        <v>1462</v>
      </c>
      <c r="C332">
        <v>206.24175000000002</v>
      </c>
      <c r="D332">
        <f>IFERROR(VLOOKUP(A332,Lookup!$A$2:$B$1126,2,0),"")</f>
        <v>156</v>
      </c>
      <c r="E332" s="3">
        <f t="shared" si="5"/>
        <v>50.241750000000025</v>
      </c>
      <c r="F332" t="s">
        <v>2227</v>
      </c>
      <c r="G332" t="s">
        <v>2216</v>
      </c>
      <c r="H332" t="s">
        <v>2217</v>
      </c>
    </row>
    <row r="333" spans="1:8" x14ac:dyDescent="0.3">
      <c r="A333" t="s">
        <v>742</v>
      </c>
      <c r="B333" t="s">
        <v>1492</v>
      </c>
      <c r="C333">
        <v>205.61625000000001</v>
      </c>
      <c r="D333">
        <f>IFERROR(VLOOKUP(A333,Lookup!$A$2:$B$1126,2,0),"")</f>
        <v>275</v>
      </c>
      <c r="E333" s="3">
        <f t="shared" si="5"/>
        <v>-69.383749999999992</v>
      </c>
      <c r="F333" t="s">
        <v>2227</v>
      </c>
      <c r="G333" t="s">
        <v>2220</v>
      </c>
      <c r="H333" t="s">
        <v>2221</v>
      </c>
    </row>
    <row r="334" spans="1:8" x14ac:dyDescent="0.3">
      <c r="A334" t="s">
        <v>69</v>
      </c>
      <c r="B334" t="s">
        <v>1486</v>
      </c>
      <c r="C334">
        <v>205.48559999999998</v>
      </c>
      <c r="D334">
        <f>IFERROR(VLOOKUP(A334,Lookup!$A$2:$B$1126,2,0),"")</f>
        <v>220</v>
      </c>
      <c r="E334" s="3">
        <f t="shared" ref="E334:E397" si="6">IFERROR(C334-D334,"")</f>
        <v>-14.514400000000023</v>
      </c>
      <c r="F334" t="s">
        <v>2227</v>
      </c>
      <c r="G334" t="s">
        <v>2212</v>
      </c>
      <c r="H334" t="s">
        <v>2213</v>
      </c>
    </row>
    <row r="335" spans="1:8" x14ac:dyDescent="0.3">
      <c r="A335" t="s">
        <v>282</v>
      </c>
      <c r="B335" t="s">
        <v>1500</v>
      </c>
      <c r="C335">
        <v>204.78232499999999</v>
      </c>
      <c r="D335" t="str">
        <f>IFERROR(VLOOKUP(A335,Lookup!$A$2:$B$1126,2,0),"")</f>
        <v/>
      </c>
      <c r="E335" s="3" t="str">
        <f t="shared" si="6"/>
        <v/>
      </c>
      <c r="F335" t="s">
        <v>2227</v>
      </c>
      <c r="G335" t="s">
        <v>2216</v>
      </c>
      <c r="H335" t="s">
        <v>2217</v>
      </c>
    </row>
    <row r="336" spans="1:8" x14ac:dyDescent="0.3">
      <c r="A336" t="s">
        <v>289</v>
      </c>
      <c r="B336" t="s">
        <v>1521</v>
      </c>
      <c r="C336">
        <v>204.68279999999999</v>
      </c>
      <c r="D336">
        <f>IFERROR(VLOOKUP(A336,Lookup!$A$2:$B$1126,2,0),"")</f>
        <v>224</v>
      </c>
      <c r="E336" s="3">
        <f t="shared" si="6"/>
        <v>-19.317200000000014</v>
      </c>
      <c r="F336" t="s">
        <v>2227</v>
      </c>
      <c r="G336" t="s">
        <v>2249</v>
      </c>
      <c r="H336" t="s">
        <v>2213</v>
      </c>
    </row>
    <row r="337" spans="1:8" x14ac:dyDescent="0.3">
      <c r="A337" t="s">
        <v>1085</v>
      </c>
      <c r="B337" t="s">
        <v>1525</v>
      </c>
      <c r="C337">
        <v>203.4075</v>
      </c>
      <c r="D337">
        <f>IFERROR(VLOOKUP(A337,Lookup!$A$2:$B$1126,2,0),"")</f>
        <v>208</v>
      </c>
      <c r="E337" s="3">
        <f t="shared" si="6"/>
        <v>-4.5925000000000011</v>
      </c>
      <c r="F337" t="s">
        <v>2227</v>
      </c>
      <c r="G337" t="s">
        <v>2234</v>
      </c>
      <c r="H337" t="s">
        <v>2235</v>
      </c>
    </row>
    <row r="338" spans="1:8" x14ac:dyDescent="0.3">
      <c r="A338" t="s">
        <v>249</v>
      </c>
      <c r="B338" t="s">
        <v>1484</v>
      </c>
      <c r="C338">
        <v>203.19060000000002</v>
      </c>
      <c r="D338">
        <f>IFERROR(VLOOKUP(A338,Lookup!$A$2:$B$1126,2,0),"")</f>
        <v>220</v>
      </c>
      <c r="E338" s="3">
        <f t="shared" si="6"/>
        <v>-16.809399999999982</v>
      </c>
      <c r="F338" t="s">
        <v>2227</v>
      </c>
      <c r="G338" t="s">
        <v>2212</v>
      </c>
      <c r="H338" t="s">
        <v>2213</v>
      </c>
    </row>
    <row r="339" spans="1:8" x14ac:dyDescent="0.3">
      <c r="A339" t="s">
        <v>766</v>
      </c>
      <c r="B339" t="s">
        <v>1482</v>
      </c>
      <c r="C339">
        <v>202.96979999999999</v>
      </c>
      <c r="D339">
        <f>IFERROR(VLOOKUP(A339,Lookup!$A$2:$B$1126,2,0),"")</f>
        <v>280</v>
      </c>
      <c r="E339" s="3">
        <f t="shared" si="6"/>
        <v>-77.030200000000008</v>
      </c>
      <c r="F339" t="s">
        <v>2227</v>
      </c>
      <c r="G339" t="s">
        <v>2241</v>
      </c>
      <c r="H339" t="s">
        <v>2221</v>
      </c>
    </row>
    <row r="340" spans="1:8" x14ac:dyDescent="0.3">
      <c r="A340" t="s">
        <v>265</v>
      </c>
      <c r="B340" t="s">
        <v>1463</v>
      </c>
      <c r="C340">
        <v>202.63650000000001</v>
      </c>
      <c r="D340">
        <f>IFERROR(VLOOKUP(A340,Lookup!$A$2:$B$1126,2,0),"")</f>
        <v>280</v>
      </c>
      <c r="E340" s="3">
        <f t="shared" si="6"/>
        <v>-77.363499999999988</v>
      </c>
      <c r="F340" t="s">
        <v>2227</v>
      </c>
      <c r="G340" t="s">
        <v>2241</v>
      </c>
      <c r="H340" t="s">
        <v>2221</v>
      </c>
    </row>
    <row r="341" spans="1:8" x14ac:dyDescent="0.3">
      <c r="A341" t="s">
        <v>104</v>
      </c>
      <c r="B341" t="s">
        <v>1509</v>
      </c>
      <c r="C341">
        <v>201.232125</v>
      </c>
      <c r="D341">
        <f>IFERROR(VLOOKUP(A341,Lookup!$A$2:$B$1126,2,0),"")</f>
        <v>225</v>
      </c>
      <c r="E341" s="3">
        <f t="shared" si="6"/>
        <v>-23.767875000000004</v>
      </c>
      <c r="F341" t="s">
        <v>2227</v>
      </c>
      <c r="G341" t="s">
        <v>2218</v>
      </c>
      <c r="H341" t="s">
        <v>2219</v>
      </c>
    </row>
    <row r="342" spans="1:8" x14ac:dyDescent="0.3">
      <c r="A342" t="s">
        <v>1140</v>
      </c>
      <c r="B342" t="s">
        <v>1141</v>
      </c>
      <c r="C342">
        <v>200</v>
      </c>
      <c r="D342">
        <f>IFERROR(VLOOKUP(A342,Lookup!$A$2:$B$1126,2,0),"")</f>
        <v>520</v>
      </c>
      <c r="E342" s="3">
        <f t="shared" si="6"/>
        <v>-320</v>
      </c>
      <c r="F342" t="s">
        <v>2227</v>
      </c>
      <c r="G342" t="s">
        <v>2210</v>
      </c>
      <c r="H342" t="s">
        <v>2205</v>
      </c>
    </row>
    <row r="343" spans="1:8" x14ac:dyDescent="0.3">
      <c r="A343" t="s">
        <v>1142</v>
      </c>
      <c r="B343" t="s">
        <v>1143</v>
      </c>
      <c r="C343">
        <v>200</v>
      </c>
      <c r="D343" t="str">
        <f>IFERROR(VLOOKUP(A343,Lookup!$A$2:$B$1126,2,0),"")</f>
        <v/>
      </c>
      <c r="E343" s="3" t="str">
        <f t="shared" si="6"/>
        <v/>
      </c>
      <c r="F343" t="s">
        <v>2227</v>
      </c>
      <c r="G343" t="s">
        <v>2210</v>
      </c>
      <c r="H343" t="s">
        <v>2211</v>
      </c>
    </row>
    <row r="344" spans="1:8" x14ac:dyDescent="0.3">
      <c r="A344" t="s">
        <v>1153</v>
      </c>
      <c r="B344" t="s">
        <v>1468</v>
      </c>
      <c r="C344">
        <v>200</v>
      </c>
      <c r="D344" t="str">
        <f>IFERROR(VLOOKUP(A344,Lookup!$A$2:$B$1126,2,0),"")</f>
        <v/>
      </c>
      <c r="E344" s="3" t="str">
        <f t="shared" si="6"/>
        <v/>
      </c>
      <c r="F344" t="s">
        <v>2227</v>
      </c>
      <c r="G344" t="s">
        <v>2244</v>
      </c>
      <c r="H344" t="s">
        <v>2211</v>
      </c>
    </row>
    <row r="345" spans="1:8" x14ac:dyDescent="0.3">
      <c r="A345" t="s">
        <v>756</v>
      </c>
      <c r="B345" t="s">
        <v>1494</v>
      </c>
      <c r="C345">
        <v>199.57589999999999</v>
      </c>
      <c r="D345">
        <f>IFERROR(VLOOKUP(A345,Lookup!$A$2:$B$1126,2,0),"")</f>
        <v>144</v>
      </c>
      <c r="E345" s="3">
        <f t="shared" si="6"/>
        <v>55.57589999999999</v>
      </c>
      <c r="F345" t="s">
        <v>2227</v>
      </c>
      <c r="G345" t="s">
        <v>2216</v>
      </c>
      <c r="H345" t="s">
        <v>2217</v>
      </c>
    </row>
    <row r="346" spans="1:8" x14ac:dyDescent="0.3">
      <c r="A346" t="s">
        <v>120</v>
      </c>
      <c r="B346" t="s">
        <v>1533</v>
      </c>
      <c r="C346">
        <v>199.42275000000001</v>
      </c>
      <c r="D346">
        <f>IFERROR(VLOOKUP(A346,Lookup!$A$2:$B$1126,2,0),"")</f>
        <v>350</v>
      </c>
      <c r="E346" s="3">
        <f t="shared" si="6"/>
        <v>-150.57724999999999</v>
      </c>
      <c r="F346" t="s">
        <v>2227</v>
      </c>
      <c r="G346" t="s">
        <v>2234</v>
      </c>
      <c r="H346" t="s">
        <v>2235</v>
      </c>
    </row>
    <row r="347" spans="1:8" x14ac:dyDescent="0.3">
      <c r="A347" t="s">
        <v>222</v>
      </c>
      <c r="B347" t="s">
        <v>1505</v>
      </c>
      <c r="C347">
        <v>198.4119</v>
      </c>
      <c r="D347">
        <f>IFERROR(VLOOKUP(A347,Lookup!$A$2:$B$1126,2,0),"")</f>
        <v>208</v>
      </c>
      <c r="E347" s="3">
        <f t="shared" si="6"/>
        <v>-9.5880999999999972</v>
      </c>
      <c r="F347" t="s">
        <v>2227</v>
      </c>
      <c r="G347" t="s">
        <v>2231</v>
      </c>
      <c r="H347" t="s">
        <v>2213</v>
      </c>
    </row>
    <row r="348" spans="1:8" x14ac:dyDescent="0.3">
      <c r="A348" t="s">
        <v>307</v>
      </c>
      <c r="B348" t="s">
        <v>1511</v>
      </c>
      <c r="C348">
        <v>197.81880000000001</v>
      </c>
      <c r="D348" t="str">
        <f>IFERROR(VLOOKUP(A348,Lookup!$A$2:$B$1126,2,0),"")</f>
        <v/>
      </c>
      <c r="E348" s="3" t="str">
        <f t="shared" si="6"/>
        <v/>
      </c>
      <c r="F348" t="s">
        <v>2227</v>
      </c>
      <c r="G348" t="s">
        <v>2248</v>
      </c>
      <c r="H348" t="s">
        <v>2213</v>
      </c>
    </row>
    <row r="349" spans="1:8" x14ac:dyDescent="0.3">
      <c r="A349" t="s">
        <v>1063</v>
      </c>
      <c r="B349" t="s">
        <v>1471</v>
      </c>
      <c r="C349">
        <v>196.96875</v>
      </c>
      <c r="D349">
        <f>IFERROR(VLOOKUP(A349,Lookup!$A$2:$B$1126,2,0),"")</f>
        <v>208</v>
      </c>
      <c r="E349" s="3">
        <f t="shared" si="6"/>
        <v>-11.03125</v>
      </c>
      <c r="F349" t="s">
        <v>2227</v>
      </c>
      <c r="G349" t="s">
        <v>2209</v>
      </c>
      <c r="H349" t="s">
        <v>2208</v>
      </c>
    </row>
    <row r="350" spans="1:8" x14ac:dyDescent="0.3">
      <c r="A350" t="s">
        <v>60</v>
      </c>
      <c r="B350" t="s">
        <v>1485</v>
      </c>
      <c r="C350">
        <v>196.92239999999998</v>
      </c>
      <c r="D350">
        <f>IFERROR(VLOOKUP(A350,Lookup!$A$2:$B$1126,2,0),"")</f>
        <v>224</v>
      </c>
      <c r="E350" s="3">
        <f t="shared" si="6"/>
        <v>-27.077600000000018</v>
      </c>
      <c r="F350" t="s">
        <v>2227</v>
      </c>
      <c r="G350" t="s">
        <v>2212</v>
      </c>
      <c r="H350" t="s">
        <v>2213</v>
      </c>
    </row>
    <row r="351" spans="1:8" x14ac:dyDescent="0.3">
      <c r="A351" t="s">
        <v>891</v>
      </c>
      <c r="B351" t="s">
        <v>1503</v>
      </c>
      <c r="C351">
        <v>196.58625000000001</v>
      </c>
      <c r="D351">
        <f>IFERROR(VLOOKUP(A351,Lookup!$A$2:$B$1126,2,0),"")</f>
        <v>160</v>
      </c>
      <c r="E351" s="3">
        <f t="shared" si="6"/>
        <v>36.586250000000007</v>
      </c>
      <c r="F351" t="s">
        <v>2227</v>
      </c>
      <c r="G351" t="s">
        <v>2216</v>
      </c>
      <c r="H351" t="s">
        <v>2217</v>
      </c>
    </row>
    <row r="352" spans="1:8" x14ac:dyDescent="0.3">
      <c r="A352" t="s">
        <v>477</v>
      </c>
      <c r="B352" t="s">
        <v>1496</v>
      </c>
      <c r="C352">
        <v>195.21</v>
      </c>
      <c r="D352">
        <f>IFERROR(VLOOKUP(A352,Lookup!$A$2:$B$1126,2,0),"")</f>
        <v>196</v>
      </c>
      <c r="E352" s="3">
        <f t="shared" si="6"/>
        <v>-0.78999999999999204</v>
      </c>
      <c r="F352" t="s">
        <v>2227</v>
      </c>
      <c r="G352" t="s">
        <v>2214</v>
      </c>
      <c r="H352" t="s">
        <v>2215</v>
      </c>
    </row>
    <row r="353" spans="1:8" x14ac:dyDescent="0.3">
      <c r="A353" t="s">
        <v>1099</v>
      </c>
      <c r="B353" t="s">
        <v>1508</v>
      </c>
      <c r="C353">
        <v>194.47500000000002</v>
      </c>
      <c r="D353">
        <f>IFERROR(VLOOKUP(A353,Lookup!$A$2:$B$1126,2,0),"")</f>
        <v>208</v>
      </c>
      <c r="E353" s="3">
        <f t="shared" si="6"/>
        <v>-13.524999999999977</v>
      </c>
      <c r="F353" t="s">
        <v>2227</v>
      </c>
      <c r="G353" t="s">
        <v>2209</v>
      </c>
      <c r="H353" t="s">
        <v>2208</v>
      </c>
    </row>
    <row r="354" spans="1:8" x14ac:dyDescent="0.3">
      <c r="A354" t="s">
        <v>342</v>
      </c>
      <c r="B354" t="s">
        <v>1478</v>
      </c>
      <c r="C354">
        <v>193.28924999999998</v>
      </c>
      <c r="D354">
        <f>IFERROR(VLOOKUP(A354,Lookup!$A$2:$B$1126,2,0),"")</f>
        <v>144</v>
      </c>
      <c r="E354" s="3">
        <f t="shared" si="6"/>
        <v>49.289249999999981</v>
      </c>
      <c r="F354" t="s">
        <v>2227</v>
      </c>
      <c r="G354" t="s">
        <v>2216</v>
      </c>
      <c r="H354" t="s">
        <v>2217</v>
      </c>
    </row>
    <row r="355" spans="1:8" x14ac:dyDescent="0.3">
      <c r="A355" t="s">
        <v>212</v>
      </c>
      <c r="B355" t="s">
        <v>1512</v>
      </c>
      <c r="C355">
        <v>192.91874999999999</v>
      </c>
      <c r="D355">
        <f>IFERROR(VLOOKUP(A355,Lookup!$A$2:$B$1126,2,0),"")</f>
        <v>360</v>
      </c>
      <c r="E355" s="3">
        <f t="shared" si="6"/>
        <v>-167.08125000000001</v>
      </c>
      <c r="F355" t="s">
        <v>2227</v>
      </c>
      <c r="G355" t="s">
        <v>2220</v>
      </c>
      <c r="H355" t="s">
        <v>2221</v>
      </c>
    </row>
    <row r="356" spans="1:8" x14ac:dyDescent="0.3">
      <c r="A356" t="s">
        <v>232</v>
      </c>
      <c r="B356" t="s">
        <v>1526</v>
      </c>
      <c r="C356">
        <v>191.98185000000001</v>
      </c>
      <c r="D356">
        <f>IFERROR(VLOOKUP(A356,Lookup!$A$2:$B$1126,2,0),"")</f>
        <v>176</v>
      </c>
      <c r="E356" s="3">
        <f t="shared" si="6"/>
        <v>15.981850000000009</v>
      </c>
      <c r="F356" t="s">
        <v>2227</v>
      </c>
      <c r="G356" t="s">
        <v>2216</v>
      </c>
      <c r="H356" t="s">
        <v>2217</v>
      </c>
    </row>
    <row r="357" spans="1:8" x14ac:dyDescent="0.3">
      <c r="A357" t="s">
        <v>122</v>
      </c>
      <c r="B357" t="s">
        <v>1520</v>
      </c>
      <c r="C357">
        <v>191.91164999999998</v>
      </c>
      <c r="D357">
        <f>IFERROR(VLOOKUP(A357,Lookup!$A$2:$B$1126,2,0),"")</f>
        <v>195</v>
      </c>
      <c r="E357" s="3">
        <f t="shared" si="6"/>
        <v>-3.0883500000000197</v>
      </c>
      <c r="F357" t="s">
        <v>2227</v>
      </c>
      <c r="G357" t="s">
        <v>2214</v>
      </c>
      <c r="H357" t="s">
        <v>2215</v>
      </c>
    </row>
    <row r="358" spans="1:8" x14ac:dyDescent="0.3">
      <c r="A358" t="s">
        <v>1080</v>
      </c>
      <c r="B358" t="s">
        <v>1541</v>
      </c>
      <c r="C358">
        <v>191.8725</v>
      </c>
      <c r="D358" t="str">
        <f>IFERROR(VLOOKUP(A358,Lookup!$A$2:$B$1126,2,0),"")</f>
        <v/>
      </c>
      <c r="E358" s="3" t="str">
        <f t="shared" si="6"/>
        <v/>
      </c>
      <c r="F358" t="s">
        <v>2227</v>
      </c>
      <c r="G358" t="s">
        <v>2244</v>
      </c>
      <c r="H358" t="s">
        <v>2211</v>
      </c>
    </row>
    <row r="359" spans="1:8" x14ac:dyDescent="0.3">
      <c r="A359" t="s">
        <v>157</v>
      </c>
      <c r="B359" t="s">
        <v>1510</v>
      </c>
      <c r="C359">
        <v>191.71109999999999</v>
      </c>
      <c r="D359">
        <f>IFERROR(VLOOKUP(A359,Lookup!$A$2:$B$1126,2,0),"")</f>
        <v>192</v>
      </c>
      <c r="E359" s="3">
        <f t="shared" si="6"/>
        <v>-0.28890000000001237</v>
      </c>
      <c r="F359" t="s">
        <v>2227</v>
      </c>
      <c r="G359" t="s">
        <v>2246</v>
      </c>
      <c r="H359" t="s">
        <v>2208</v>
      </c>
    </row>
    <row r="360" spans="1:8" x14ac:dyDescent="0.3">
      <c r="A360" t="s">
        <v>604</v>
      </c>
      <c r="B360" t="s">
        <v>1514</v>
      </c>
      <c r="C360">
        <v>190.89705000000001</v>
      </c>
      <c r="D360">
        <f>IFERROR(VLOOKUP(A360,Lookup!$A$2:$B$1126,2,0),"")</f>
        <v>210</v>
      </c>
      <c r="E360" s="3">
        <f t="shared" si="6"/>
        <v>-19.102949999999993</v>
      </c>
      <c r="F360" t="s">
        <v>2227</v>
      </c>
      <c r="G360" t="s">
        <v>2231</v>
      </c>
      <c r="H360" t="s">
        <v>2221</v>
      </c>
    </row>
    <row r="361" spans="1:8" x14ac:dyDescent="0.3">
      <c r="A361" t="s">
        <v>546</v>
      </c>
      <c r="B361" t="s">
        <v>1507</v>
      </c>
      <c r="C361">
        <v>190.276725</v>
      </c>
      <c r="D361">
        <f>IFERROR(VLOOKUP(A361,Lookup!$A$2:$B$1126,2,0),"")</f>
        <v>180</v>
      </c>
      <c r="E361" s="3">
        <f t="shared" si="6"/>
        <v>10.276724999999999</v>
      </c>
      <c r="F361" t="s">
        <v>2227</v>
      </c>
      <c r="G361" t="s">
        <v>2216</v>
      </c>
      <c r="H361" t="s">
        <v>2217</v>
      </c>
    </row>
    <row r="362" spans="1:8" x14ac:dyDescent="0.3">
      <c r="A362" t="s">
        <v>709</v>
      </c>
      <c r="B362" t="s">
        <v>1516</v>
      </c>
      <c r="C362">
        <v>187.285875</v>
      </c>
      <c r="D362">
        <f>IFERROR(VLOOKUP(A362,Lookup!$A$2:$B$1126,2,0),"")</f>
        <v>187</v>
      </c>
      <c r="E362" s="3">
        <f t="shared" si="6"/>
        <v>0.28587500000000432</v>
      </c>
      <c r="F362" t="s">
        <v>2227</v>
      </c>
      <c r="G362" t="s">
        <v>2214</v>
      </c>
      <c r="H362" t="s">
        <v>2215</v>
      </c>
    </row>
    <row r="363" spans="1:8" x14ac:dyDescent="0.3">
      <c r="A363" t="s">
        <v>178</v>
      </c>
      <c r="B363" t="s">
        <v>1528</v>
      </c>
      <c r="C363">
        <v>186.35512499999999</v>
      </c>
      <c r="D363">
        <f>IFERROR(VLOOKUP(A363,Lookup!$A$2:$B$1126,2,0),"")</f>
        <v>186</v>
      </c>
      <c r="E363" s="3">
        <f t="shared" si="6"/>
        <v>0.35512499999998681</v>
      </c>
      <c r="F363" t="s">
        <v>2227</v>
      </c>
      <c r="G363" t="s">
        <v>2246</v>
      </c>
      <c r="H363" t="s">
        <v>2208</v>
      </c>
    </row>
    <row r="364" spans="1:8" x14ac:dyDescent="0.3">
      <c r="A364" t="s">
        <v>721</v>
      </c>
      <c r="B364" t="s">
        <v>1524</v>
      </c>
      <c r="C364">
        <v>186.24097499999999</v>
      </c>
      <c r="D364">
        <f>IFERROR(VLOOKUP(A364,Lookup!$A$2:$B$1126,2,0),"")</f>
        <v>275</v>
      </c>
      <c r="E364" s="3">
        <f t="shared" si="6"/>
        <v>-88.759025000000008</v>
      </c>
      <c r="F364" t="s">
        <v>2227</v>
      </c>
      <c r="G364" t="s">
        <v>2220</v>
      </c>
      <c r="H364" t="s">
        <v>2221</v>
      </c>
    </row>
    <row r="365" spans="1:8" x14ac:dyDescent="0.3">
      <c r="A365" t="s">
        <v>306</v>
      </c>
      <c r="B365" t="s">
        <v>1487</v>
      </c>
      <c r="C365">
        <v>186.16950000000003</v>
      </c>
      <c r="D365">
        <f>IFERROR(VLOOKUP(A365,Lookup!$A$2:$B$1126,2,0),"")</f>
        <v>255</v>
      </c>
      <c r="E365" s="3">
        <f t="shared" si="6"/>
        <v>-68.830499999999972</v>
      </c>
      <c r="F365" t="s">
        <v>2227</v>
      </c>
      <c r="G365" t="s">
        <v>2209</v>
      </c>
      <c r="H365" t="s">
        <v>2208</v>
      </c>
    </row>
    <row r="366" spans="1:8" x14ac:dyDescent="0.3">
      <c r="A366" t="s">
        <v>118</v>
      </c>
      <c r="B366" t="s">
        <v>1523</v>
      </c>
      <c r="C366">
        <v>185.40809999999999</v>
      </c>
      <c r="D366">
        <f>IFERROR(VLOOKUP(A366,Lookup!$A$2:$B$1126,2,0),"")</f>
        <v>180</v>
      </c>
      <c r="E366" s="3">
        <f t="shared" si="6"/>
        <v>5.4080999999999904</v>
      </c>
      <c r="F366" t="s">
        <v>2227</v>
      </c>
      <c r="G366" t="s">
        <v>2226</v>
      </c>
      <c r="H366" t="s">
        <v>2215</v>
      </c>
    </row>
    <row r="367" spans="1:8" x14ac:dyDescent="0.3">
      <c r="A367" t="s">
        <v>240</v>
      </c>
      <c r="B367" t="s">
        <v>1577</v>
      </c>
      <c r="C367">
        <v>184.20509999999999</v>
      </c>
      <c r="D367">
        <f>IFERROR(VLOOKUP(A367,Lookup!$A$2:$B$1126,2,0),"")</f>
        <v>70</v>
      </c>
      <c r="E367" s="3">
        <f t="shared" si="6"/>
        <v>114.20509999999999</v>
      </c>
      <c r="F367" t="s">
        <v>2227</v>
      </c>
      <c r="G367" t="s">
        <v>2216</v>
      </c>
      <c r="H367" t="s">
        <v>2217</v>
      </c>
    </row>
    <row r="368" spans="1:8" x14ac:dyDescent="0.3">
      <c r="A368" t="s">
        <v>639</v>
      </c>
      <c r="B368" t="s">
        <v>1490</v>
      </c>
      <c r="C368">
        <v>184.07812500000003</v>
      </c>
      <c r="D368">
        <f>IFERROR(VLOOKUP(A368,Lookup!$A$2:$B$1126,2,0),"")</f>
        <v>204</v>
      </c>
      <c r="E368" s="3">
        <f t="shared" si="6"/>
        <v>-19.921874999999972</v>
      </c>
      <c r="F368" t="s">
        <v>2227</v>
      </c>
      <c r="G368" t="s">
        <v>2209</v>
      </c>
      <c r="H368" t="s">
        <v>2208</v>
      </c>
    </row>
    <row r="369" spans="1:8" x14ac:dyDescent="0.3">
      <c r="A369" t="s">
        <v>304</v>
      </c>
      <c r="B369" t="s">
        <v>1544</v>
      </c>
      <c r="C369">
        <v>183.80812500000002</v>
      </c>
      <c r="D369">
        <f>IFERROR(VLOOKUP(A369,Lookup!$A$2:$B$1126,2,0),"")</f>
        <v>210</v>
      </c>
      <c r="E369" s="3">
        <f t="shared" si="6"/>
        <v>-26.191874999999982</v>
      </c>
      <c r="F369" t="s">
        <v>2227</v>
      </c>
      <c r="G369" t="s">
        <v>2212</v>
      </c>
      <c r="H369" t="s">
        <v>2213</v>
      </c>
    </row>
    <row r="370" spans="1:8" x14ac:dyDescent="0.3">
      <c r="A370" t="s">
        <v>683</v>
      </c>
      <c r="B370" t="s">
        <v>1501</v>
      </c>
      <c r="C370">
        <v>182.97074999999995</v>
      </c>
      <c r="D370">
        <f>IFERROR(VLOOKUP(A370,Lookup!$A$2:$B$1126,2,0),"")</f>
        <v>204</v>
      </c>
      <c r="E370" s="3">
        <f t="shared" si="6"/>
        <v>-21.029250000000047</v>
      </c>
      <c r="F370" t="s">
        <v>2227</v>
      </c>
      <c r="G370" t="s">
        <v>2214</v>
      </c>
      <c r="H370" t="s">
        <v>2215</v>
      </c>
    </row>
    <row r="371" spans="1:8" x14ac:dyDescent="0.3">
      <c r="A371" t="s">
        <v>1000</v>
      </c>
      <c r="B371" t="s">
        <v>1534</v>
      </c>
      <c r="C371">
        <v>182.66722500000003</v>
      </c>
      <c r="D371">
        <f>IFERROR(VLOOKUP(A371,Lookup!$A$2:$B$1126,2,0),"")</f>
        <v>145</v>
      </c>
      <c r="E371" s="3">
        <f t="shared" si="6"/>
        <v>37.66722500000003</v>
      </c>
      <c r="F371" t="s">
        <v>2227</v>
      </c>
      <c r="G371" t="s">
        <v>2216</v>
      </c>
      <c r="H371" t="s">
        <v>2217</v>
      </c>
    </row>
    <row r="372" spans="1:8" x14ac:dyDescent="0.3">
      <c r="A372" t="s">
        <v>231</v>
      </c>
      <c r="B372" t="s">
        <v>1538</v>
      </c>
      <c r="C372">
        <v>182.625</v>
      </c>
      <c r="D372" t="str">
        <f>IFERROR(VLOOKUP(A372,Lookup!$A$2:$B$1126,2,0),"")</f>
        <v/>
      </c>
      <c r="E372" s="3" t="str">
        <f t="shared" si="6"/>
        <v/>
      </c>
      <c r="F372" t="s">
        <v>2227</v>
      </c>
      <c r="G372" t="s">
        <v>2214</v>
      </c>
      <c r="H372" t="s">
        <v>2215</v>
      </c>
    </row>
    <row r="373" spans="1:8" x14ac:dyDescent="0.3">
      <c r="A373" t="s">
        <v>593</v>
      </c>
      <c r="B373" t="s">
        <v>1513</v>
      </c>
      <c r="C373">
        <v>182.613675</v>
      </c>
      <c r="D373">
        <f>IFERROR(VLOOKUP(A373,Lookup!$A$2:$B$1126,2,0),"")</f>
        <v>120</v>
      </c>
      <c r="E373" s="3">
        <f t="shared" si="6"/>
        <v>62.613675000000001</v>
      </c>
      <c r="F373" t="s">
        <v>2227</v>
      </c>
      <c r="G373" t="s">
        <v>2236</v>
      </c>
      <c r="H373" t="s">
        <v>2208</v>
      </c>
    </row>
    <row r="374" spans="1:8" x14ac:dyDescent="0.3">
      <c r="A374" t="s">
        <v>894</v>
      </c>
      <c r="B374" t="s">
        <v>1530</v>
      </c>
      <c r="C374">
        <v>182.27744999999999</v>
      </c>
      <c r="D374">
        <f>IFERROR(VLOOKUP(A374,Lookup!$A$2:$B$1126,2,0),"")</f>
        <v>216</v>
      </c>
      <c r="E374" s="3">
        <f t="shared" si="6"/>
        <v>-33.722550000000012</v>
      </c>
      <c r="F374" t="s">
        <v>2227</v>
      </c>
      <c r="G374" t="s">
        <v>2225</v>
      </c>
      <c r="H374" t="s">
        <v>2221</v>
      </c>
    </row>
    <row r="375" spans="1:8" x14ac:dyDescent="0.3">
      <c r="A375" t="s">
        <v>105</v>
      </c>
      <c r="B375" t="s">
        <v>1536</v>
      </c>
      <c r="C375">
        <v>182.07374999999999</v>
      </c>
      <c r="D375">
        <f>IFERROR(VLOOKUP(A375,Lookup!$A$2:$B$1126,2,0),"")</f>
        <v>200</v>
      </c>
      <c r="E375" s="3">
        <f t="shared" si="6"/>
        <v>-17.92625000000001</v>
      </c>
      <c r="F375" t="s">
        <v>2227</v>
      </c>
      <c r="G375" t="s">
        <v>2214</v>
      </c>
      <c r="H375" t="s">
        <v>2215</v>
      </c>
    </row>
    <row r="376" spans="1:8" x14ac:dyDescent="0.3">
      <c r="A376" t="s">
        <v>971</v>
      </c>
      <c r="B376" t="s">
        <v>1531</v>
      </c>
      <c r="C376">
        <v>182.0025</v>
      </c>
      <c r="D376">
        <f>IFERROR(VLOOKUP(A376,Lookup!$A$2:$B$1126,2,0),"")</f>
        <v>180</v>
      </c>
      <c r="E376" s="3">
        <f t="shared" si="6"/>
        <v>2.0024999999999977</v>
      </c>
      <c r="F376" t="s">
        <v>2227</v>
      </c>
      <c r="G376" t="s">
        <v>2212</v>
      </c>
      <c r="H376" t="s">
        <v>2213</v>
      </c>
    </row>
    <row r="377" spans="1:8" x14ac:dyDescent="0.3">
      <c r="A377" t="s">
        <v>730</v>
      </c>
      <c r="B377" t="s">
        <v>1522</v>
      </c>
      <c r="C377">
        <v>181.760775</v>
      </c>
      <c r="D377">
        <f>IFERROR(VLOOKUP(A377,Lookup!$A$2:$B$1126,2,0),"")</f>
        <v>168</v>
      </c>
      <c r="E377" s="3">
        <f t="shared" si="6"/>
        <v>13.760774999999995</v>
      </c>
      <c r="F377" t="s">
        <v>2227</v>
      </c>
      <c r="G377" t="s">
        <v>2216</v>
      </c>
      <c r="H377" t="s">
        <v>2217</v>
      </c>
    </row>
    <row r="378" spans="1:8" x14ac:dyDescent="0.3">
      <c r="A378" t="s">
        <v>772</v>
      </c>
      <c r="B378" t="s">
        <v>1517</v>
      </c>
      <c r="C378">
        <v>181.64160000000004</v>
      </c>
      <c r="D378">
        <f>IFERROR(VLOOKUP(A378,Lookup!$A$2:$B$1126,2,0),"")</f>
        <v>200</v>
      </c>
      <c r="E378" s="3">
        <f t="shared" si="6"/>
        <v>-18.358399999999961</v>
      </c>
      <c r="F378" t="s">
        <v>2227</v>
      </c>
      <c r="G378" t="s">
        <v>2214</v>
      </c>
      <c r="H378" t="s">
        <v>2215</v>
      </c>
    </row>
    <row r="379" spans="1:8" x14ac:dyDescent="0.3">
      <c r="A379" t="s">
        <v>189</v>
      </c>
      <c r="B379" t="s">
        <v>1550</v>
      </c>
      <c r="C379">
        <v>181.2423</v>
      </c>
      <c r="D379">
        <f>IFERROR(VLOOKUP(A379,Lookup!$A$2:$B$1126,2,0),"")</f>
        <v>192</v>
      </c>
      <c r="E379" s="3">
        <f t="shared" si="6"/>
        <v>-10.7577</v>
      </c>
      <c r="F379" t="s">
        <v>2227</v>
      </c>
      <c r="G379" t="s">
        <v>2241</v>
      </c>
      <c r="H379" t="s">
        <v>2221</v>
      </c>
    </row>
    <row r="380" spans="1:8" x14ac:dyDescent="0.3">
      <c r="A380" t="s">
        <v>473</v>
      </c>
      <c r="B380" t="s">
        <v>1555</v>
      </c>
      <c r="C380">
        <v>181.04624999999999</v>
      </c>
      <c r="D380">
        <f>IFERROR(VLOOKUP(A380,Lookup!$A$2:$B$1126,2,0),"")</f>
        <v>180</v>
      </c>
      <c r="E380" s="3">
        <f t="shared" si="6"/>
        <v>1.0462499999999864</v>
      </c>
      <c r="F380" t="s">
        <v>2227</v>
      </c>
      <c r="G380" t="s">
        <v>2226</v>
      </c>
      <c r="H380" t="s">
        <v>2215</v>
      </c>
    </row>
    <row r="381" spans="1:8" x14ac:dyDescent="0.3">
      <c r="A381" t="s">
        <v>558</v>
      </c>
      <c r="B381" t="s">
        <v>1499</v>
      </c>
      <c r="C381">
        <v>179.71387500000003</v>
      </c>
      <c r="D381" t="str">
        <f>IFERROR(VLOOKUP(A381,Lookup!$A$2:$B$1126,2,0),"")</f>
        <v/>
      </c>
      <c r="E381" s="3" t="str">
        <f t="shared" si="6"/>
        <v/>
      </c>
      <c r="F381" t="s">
        <v>2227</v>
      </c>
      <c r="G381" t="s">
        <v>2216</v>
      </c>
      <c r="H381" t="s">
        <v>2217</v>
      </c>
    </row>
    <row r="382" spans="1:8" x14ac:dyDescent="0.3">
      <c r="A382" t="s">
        <v>241</v>
      </c>
      <c r="B382" t="s">
        <v>1606</v>
      </c>
      <c r="C382">
        <v>178.8972</v>
      </c>
      <c r="D382" t="str">
        <f>IFERROR(VLOOKUP(A382,Lookup!$A$2:$B$1126,2,0),"")</f>
        <v/>
      </c>
      <c r="E382" s="3" t="str">
        <f t="shared" si="6"/>
        <v/>
      </c>
      <c r="F382" t="s">
        <v>2227</v>
      </c>
      <c r="G382" t="s">
        <v>2216</v>
      </c>
      <c r="H382" t="s">
        <v>2217</v>
      </c>
    </row>
    <row r="383" spans="1:8" x14ac:dyDescent="0.3">
      <c r="A383" t="s">
        <v>430</v>
      </c>
      <c r="B383" t="s">
        <v>1553</v>
      </c>
      <c r="C383">
        <v>178.63515000000001</v>
      </c>
      <c r="D383">
        <f>IFERROR(VLOOKUP(A383,Lookup!$A$2:$B$1126,2,0),"")</f>
        <v>180</v>
      </c>
      <c r="E383" s="3">
        <f t="shared" si="6"/>
        <v>-1.3648499999999899</v>
      </c>
      <c r="F383" t="s">
        <v>2227</v>
      </c>
      <c r="G383" t="s">
        <v>2216</v>
      </c>
      <c r="H383" t="s">
        <v>2217</v>
      </c>
    </row>
    <row r="384" spans="1:8" x14ac:dyDescent="0.3">
      <c r="A384" t="s">
        <v>483</v>
      </c>
      <c r="B384" t="s">
        <v>1504</v>
      </c>
      <c r="C384">
        <v>178.16700000000003</v>
      </c>
      <c r="D384">
        <f>IFERROR(VLOOKUP(A384,Lookup!$A$2:$B$1126,2,0),"")</f>
        <v>160</v>
      </c>
      <c r="E384" s="3">
        <f t="shared" si="6"/>
        <v>18.16700000000003</v>
      </c>
      <c r="F384" t="s">
        <v>2227</v>
      </c>
      <c r="G384" t="s">
        <v>2216</v>
      </c>
      <c r="H384" t="s">
        <v>2217</v>
      </c>
    </row>
    <row r="385" spans="1:8" x14ac:dyDescent="0.3">
      <c r="A385" t="s">
        <v>182</v>
      </c>
      <c r="B385" t="s">
        <v>1610</v>
      </c>
      <c r="C385">
        <v>177.58199999999999</v>
      </c>
      <c r="D385">
        <f>IFERROR(VLOOKUP(A385,Lookup!$A$2:$B$1126,2,0),"")</f>
        <v>70</v>
      </c>
      <c r="E385" s="3">
        <f t="shared" si="6"/>
        <v>107.58199999999999</v>
      </c>
      <c r="F385" t="s">
        <v>2227</v>
      </c>
      <c r="G385" t="s">
        <v>2216</v>
      </c>
      <c r="H385" t="s">
        <v>2217</v>
      </c>
    </row>
    <row r="386" spans="1:8" x14ac:dyDescent="0.3">
      <c r="A386" t="s">
        <v>319</v>
      </c>
      <c r="B386" t="s">
        <v>1547</v>
      </c>
      <c r="C386">
        <v>177.30142499999999</v>
      </c>
      <c r="D386">
        <f>IFERROR(VLOOKUP(A386,Lookup!$A$2:$B$1126,2,0),"")</f>
        <v>165</v>
      </c>
      <c r="E386" s="3">
        <f t="shared" si="6"/>
        <v>12.301424999999995</v>
      </c>
      <c r="F386" t="s">
        <v>2227</v>
      </c>
      <c r="G386" t="s">
        <v>2234</v>
      </c>
      <c r="H386" t="s">
        <v>2235</v>
      </c>
    </row>
    <row r="387" spans="1:8" x14ac:dyDescent="0.3">
      <c r="A387" t="s">
        <v>750</v>
      </c>
      <c r="B387" t="s">
        <v>1543</v>
      </c>
      <c r="C387">
        <v>176.11365000000001</v>
      </c>
      <c r="D387">
        <f>IFERROR(VLOOKUP(A387,Lookup!$A$2:$B$1126,2,0),"")</f>
        <v>368</v>
      </c>
      <c r="E387" s="3">
        <f t="shared" si="6"/>
        <v>-191.88634999999999</v>
      </c>
      <c r="F387" t="s">
        <v>2227</v>
      </c>
      <c r="G387" t="s">
        <v>2214</v>
      </c>
      <c r="H387" t="s">
        <v>2215</v>
      </c>
    </row>
    <row r="388" spans="1:8" x14ac:dyDescent="0.3">
      <c r="A388" t="s">
        <v>911</v>
      </c>
      <c r="B388" t="s">
        <v>1519</v>
      </c>
      <c r="C388">
        <v>176.03984999999997</v>
      </c>
      <c r="D388">
        <f>IFERROR(VLOOKUP(A388,Lookup!$A$2:$B$1126,2,0),"")</f>
        <v>150</v>
      </c>
      <c r="E388" s="3">
        <f t="shared" si="6"/>
        <v>26.039849999999973</v>
      </c>
      <c r="F388" t="s">
        <v>2227</v>
      </c>
      <c r="G388" t="s">
        <v>2212</v>
      </c>
      <c r="H388" t="s">
        <v>2213</v>
      </c>
    </row>
    <row r="389" spans="1:8" x14ac:dyDescent="0.3">
      <c r="A389" t="s">
        <v>864</v>
      </c>
      <c r="B389" t="s">
        <v>1527</v>
      </c>
      <c r="C389">
        <v>175.95870000000002</v>
      </c>
      <c r="D389">
        <f>IFERROR(VLOOKUP(A389,Lookup!$A$2:$B$1126,2,0),"")</f>
        <v>146</v>
      </c>
      <c r="E389" s="3">
        <f t="shared" si="6"/>
        <v>29.958700000000022</v>
      </c>
      <c r="F389" t="s">
        <v>2227</v>
      </c>
      <c r="G389" t="s">
        <v>2212</v>
      </c>
      <c r="H389" t="s">
        <v>2213</v>
      </c>
    </row>
    <row r="390" spans="1:8" x14ac:dyDescent="0.3">
      <c r="A390" t="s">
        <v>874</v>
      </c>
      <c r="B390" t="s">
        <v>1593</v>
      </c>
      <c r="C390">
        <v>174.92219999999998</v>
      </c>
      <c r="D390">
        <f>IFERROR(VLOOKUP(A390,Lookup!$A$2:$B$1126,2,0),"")</f>
        <v>180</v>
      </c>
      <c r="E390" s="3">
        <f t="shared" si="6"/>
        <v>-5.0778000000000247</v>
      </c>
      <c r="F390" t="s">
        <v>2227</v>
      </c>
      <c r="G390" t="s">
        <v>2231</v>
      </c>
      <c r="H390" t="s">
        <v>2221</v>
      </c>
    </row>
    <row r="391" spans="1:8" x14ac:dyDescent="0.3">
      <c r="A391" t="s">
        <v>440</v>
      </c>
      <c r="B391" t="s">
        <v>1529</v>
      </c>
      <c r="C391">
        <v>172.91415000000001</v>
      </c>
      <c r="D391">
        <f>IFERROR(VLOOKUP(A391,Lookup!$A$2:$B$1126,2,0),"")</f>
        <v>168</v>
      </c>
      <c r="E391" s="3">
        <f t="shared" si="6"/>
        <v>4.9141500000000065</v>
      </c>
      <c r="F391" t="s">
        <v>2227</v>
      </c>
      <c r="G391" t="s">
        <v>2214</v>
      </c>
      <c r="H391" t="s">
        <v>2215</v>
      </c>
    </row>
    <row r="392" spans="1:8" x14ac:dyDescent="0.3">
      <c r="A392" t="s">
        <v>204</v>
      </c>
      <c r="B392" t="s">
        <v>1545</v>
      </c>
      <c r="C392">
        <v>172.57965000000002</v>
      </c>
      <c r="D392">
        <f>IFERROR(VLOOKUP(A392,Lookup!$A$2:$B$1126,2,0),"")</f>
        <v>176</v>
      </c>
      <c r="E392" s="3">
        <f t="shared" si="6"/>
        <v>-3.4203499999999849</v>
      </c>
      <c r="F392" t="s">
        <v>2227</v>
      </c>
      <c r="G392" t="s">
        <v>2234</v>
      </c>
      <c r="H392" t="s">
        <v>2235</v>
      </c>
    </row>
    <row r="393" spans="1:8" x14ac:dyDescent="0.3">
      <c r="A393" t="s">
        <v>1126</v>
      </c>
      <c r="B393" t="s">
        <v>1127</v>
      </c>
      <c r="C393">
        <v>171.37125</v>
      </c>
      <c r="D393" t="str">
        <f>IFERROR(VLOOKUP(A393,Lookup!$A$2:$B$1126,2,0),"")</f>
        <v/>
      </c>
      <c r="E393" s="3" t="str">
        <f t="shared" si="6"/>
        <v/>
      </c>
      <c r="F393" t="s">
        <v>2227</v>
      </c>
      <c r="G393" t="s">
        <v>2244</v>
      </c>
      <c r="H393" t="s">
        <v>2211</v>
      </c>
    </row>
    <row r="394" spans="1:8" x14ac:dyDescent="0.3">
      <c r="A394" t="s">
        <v>670</v>
      </c>
      <c r="B394" t="s">
        <v>1552</v>
      </c>
      <c r="C394">
        <v>170.48250000000002</v>
      </c>
      <c r="D394" t="str">
        <f>IFERROR(VLOOKUP(A394,Lookup!$A$2:$B$1126,2,0),"")</f>
        <v/>
      </c>
      <c r="E394" s="3" t="str">
        <f t="shared" si="6"/>
        <v/>
      </c>
      <c r="F394" t="s">
        <v>2227</v>
      </c>
      <c r="G394" t="s">
        <v>2209</v>
      </c>
      <c r="H394" t="s">
        <v>2208</v>
      </c>
    </row>
    <row r="395" spans="1:8" x14ac:dyDescent="0.3">
      <c r="A395" t="s">
        <v>1029</v>
      </c>
      <c r="B395" t="s">
        <v>1515</v>
      </c>
      <c r="C395">
        <v>170</v>
      </c>
      <c r="D395" t="str">
        <f>IFERROR(VLOOKUP(A395,Lookup!$A$2:$B$1126,2,0),"")</f>
        <v/>
      </c>
      <c r="E395" s="3" t="str">
        <f t="shared" si="6"/>
        <v/>
      </c>
      <c r="F395" t="s">
        <v>2227</v>
      </c>
      <c r="G395" t="s">
        <v>2207</v>
      </c>
      <c r="H395" t="s">
        <v>2208</v>
      </c>
    </row>
    <row r="396" spans="1:8" x14ac:dyDescent="0.3">
      <c r="A396" t="s">
        <v>1014</v>
      </c>
      <c r="B396" t="s">
        <v>1578</v>
      </c>
      <c r="C396">
        <v>169.83</v>
      </c>
      <c r="D396" t="str">
        <f>IFERROR(VLOOKUP(A396,Lookup!$A$2:$B$1126,2,0),"")</f>
        <v/>
      </c>
      <c r="E396" s="3" t="str">
        <f t="shared" si="6"/>
        <v/>
      </c>
      <c r="F396" t="s">
        <v>2227</v>
      </c>
      <c r="G396" t="s">
        <v>2251</v>
      </c>
      <c r="H396" t="s">
        <v>2252</v>
      </c>
    </row>
    <row r="397" spans="1:8" x14ac:dyDescent="0.3">
      <c r="A397" t="s">
        <v>845</v>
      </c>
      <c r="B397" t="s">
        <v>1560</v>
      </c>
      <c r="C397">
        <v>168.93</v>
      </c>
      <c r="D397">
        <f>IFERROR(VLOOKUP(A397,Lookup!$A$2:$B$1126,2,0),"")</f>
        <v>150</v>
      </c>
      <c r="E397" s="3">
        <f t="shared" si="6"/>
        <v>18.930000000000007</v>
      </c>
      <c r="F397" t="s">
        <v>2227</v>
      </c>
      <c r="G397" t="s">
        <v>2220</v>
      </c>
      <c r="H397" t="s">
        <v>2221</v>
      </c>
    </row>
    <row r="398" spans="1:8" x14ac:dyDescent="0.3">
      <c r="A398" t="s">
        <v>882</v>
      </c>
      <c r="B398" t="s">
        <v>1588</v>
      </c>
      <c r="C398">
        <v>168.65924999999999</v>
      </c>
      <c r="D398">
        <f>IFERROR(VLOOKUP(A398,Lookup!$A$2:$B$1126,2,0),"")</f>
        <v>171</v>
      </c>
      <c r="E398" s="3">
        <f t="shared" ref="E398:E461" si="7">IFERROR(C398-D398,"")</f>
        <v>-2.3407500000000141</v>
      </c>
      <c r="F398" t="s">
        <v>2227</v>
      </c>
      <c r="G398" t="s">
        <v>2222</v>
      </c>
      <c r="H398" t="s">
        <v>2217</v>
      </c>
    </row>
    <row r="399" spans="1:8" x14ac:dyDescent="0.3">
      <c r="A399" t="s">
        <v>1125</v>
      </c>
      <c r="B399" t="s">
        <v>1828</v>
      </c>
      <c r="C399">
        <v>168</v>
      </c>
      <c r="D399">
        <f>IFERROR(VLOOKUP(A399,Lookup!$A$2:$B$1126,2,0),"")</f>
        <v>208</v>
      </c>
      <c r="E399" s="3">
        <f t="shared" si="7"/>
        <v>-40</v>
      </c>
      <c r="F399" t="s">
        <v>2264</v>
      </c>
      <c r="G399" t="s">
        <v>2224</v>
      </c>
      <c r="H399" t="s">
        <v>2208</v>
      </c>
    </row>
    <row r="400" spans="1:8" x14ac:dyDescent="0.3">
      <c r="A400" t="s">
        <v>32</v>
      </c>
      <c r="B400" t="s">
        <v>1535</v>
      </c>
      <c r="C400">
        <v>167.72024999999999</v>
      </c>
      <c r="D400">
        <f>IFERROR(VLOOKUP(A400,Lookup!$A$2:$B$1126,2,0),"")</f>
        <v>168</v>
      </c>
      <c r="E400" s="3">
        <f t="shared" si="7"/>
        <v>-0.27975000000000705</v>
      </c>
      <c r="F400" t="s">
        <v>2227</v>
      </c>
      <c r="G400" t="s">
        <v>2246</v>
      </c>
      <c r="H400" t="s">
        <v>2208</v>
      </c>
    </row>
    <row r="401" spans="1:8" x14ac:dyDescent="0.3">
      <c r="A401" t="s">
        <v>445</v>
      </c>
      <c r="B401" t="s">
        <v>1551</v>
      </c>
      <c r="C401">
        <v>167.33385000000001</v>
      </c>
      <c r="D401">
        <f>IFERROR(VLOOKUP(A401,Lookup!$A$2:$B$1126,2,0),"")</f>
        <v>204</v>
      </c>
      <c r="E401" s="3">
        <f t="shared" si="7"/>
        <v>-36.666149999999988</v>
      </c>
      <c r="F401" t="s">
        <v>2227</v>
      </c>
      <c r="G401" t="s">
        <v>2212</v>
      </c>
      <c r="H401" t="s">
        <v>2213</v>
      </c>
    </row>
    <row r="402" spans="1:8" x14ac:dyDescent="0.3">
      <c r="A402" t="s">
        <v>194</v>
      </c>
      <c r="B402" t="s">
        <v>1518</v>
      </c>
      <c r="C402">
        <v>167.12437500000001</v>
      </c>
      <c r="D402">
        <f>IFERROR(VLOOKUP(A402,Lookup!$A$2:$B$1126,2,0),"")</f>
        <v>168</v>
      </c>
      <c r="E402" s="3">
        <f t="shared" si="7"/>
        <v>-0.87562499999998522</v>
      </c>
      <c r="F402" t="s">
        <v>2227</v>
      </c>
      <c r="G402" t="s">
        <v>2218</v>
      </c>
      <c r="H402" t="s">
        <v>2219</v>
      </c>
    </row>
    <row r="403" spans="1:8" x14ac:dyDescent="0.3">
      <c r="A403" t="s">
        <v>609</v>
      </c>
      <c r="B403" t="s">
        <v>1694</v>
      </c>
      <c r="C403">
        <v>166.58010000000002</v>
      </c>
      <c r="D403">
        <f>IFERROR(VLOOKUP(A403,Lookup!$A$2:$B$1126,2,0),"")</f>
        <v>112</v>
      </c>
      <c r="E403" s="3">
        <f t="shared" si="7"/>
        <v>54.580100000000016</v>
      </c>
      <c r="F403" t="s">
        <v>2227</v>
      </c>
      <c r="G403" t="s">
        <v>2234</v>
      </c>
      <c r="H403" t="s">
        <v>2235</v>
      </c>
    </row>
    <row r="404" spans="1:8" x14ac:dyDescent="0.3">
      <c r="A404" t="s">
        <v>391</v>
      </c>
      <c r="B404" t="s">
        <v>392</v>
      </c>
      <c r="C404">
        <v>166.4325</v>
      </c>
      <c r="D404">
        <f>IFERROR(VLOOKUP(A404,Lookup!$A$2:$B$1126,2,0),"")</f>
        <v>120</v>
      </c>
      <c r="E404" s="3">
        <f t="shared" si="7"/>
        <v>46.432500000000005</v>
      </c>
      <c r="F404" t="s">
        <v>2227</v>
      </c>
      <c r="G404" t="s">
        <v>2234</v>
      </c>
      <c r="H404" t="s">
        <v>2235</v>
      </c>
    </row>
    <row r="405" spans="1:8" x14ac:dyDescent="0.3">
      <c r="A405" t="s">
        <v>1039</v>
      </c>
      <c r="B405" t="s">
        <v>1040</v>
      </c>
      <c r="C405">
        <v>166.21875</v>
      </c>
      <c r="D405">
        <f>IFERROR(VLOOKUP(A405,Lookup!$A$2:$B$1126,2,0),"")</f>
        <v>162</v>
      </c>
      <c r="E405" s="3">
        <f t="shared" si="7"/>
        <v>4.21875</v>
      </c>
      <c r="F405" t="s">
        <v>2227</v>
      </c>
      <c r="G405" t="s">
        <v>2250</v>
      </c>
      <c r="H405" t="s">
        <v>2221</v>
      </c>
    </row>
    <row r="406" spans="1:8" x14ac:dyDescent="0.3">
      <c r="A406" t="s">
        <v>236</v>
      </c>
      <c r="B406" t="s">
        <v>1584</v>
      </c>
      <c r="C406">
        <v>166.10775000000001</v>
      </c>
      <c r="D406" t="str">
        <f>IFERROR(VLOOKUP(A406,Lookup!$A$2:$B$1126,2,0),"")</f>
        <v/>
      </c>
      <c r="E406" s="3" t="str">
        <f t="shared" si="7"/>
        <v/>
      </c>
      <c r="F406" t="s">
        <v>2227</v>
      </c>
      <c r="G406" t="s">
        <v>2216</v>
      </c>
      <c r="H406" t="s">
        <v>2217</v>
      </c>
    </row>
    <row r="407" spans="1:8" x14ac:dyDescent="0.3">
      <c r="A407" t="s">
        <v>520</v>
      </c>
      <c r="B407" t="s">
        <v>1561</v>
      </c>
      <c r="C407">
        <v>165.53490000000002</v>
      </c>
      <c r="D407">
        <f>IFERROR(VLOOKUP(A407,Lookup!$A$2:$B$1126,2,0),"")</f>
        <v>204</v>
      </c>
      <c r="E407" s="3">
        <f t="shared" si="7"/>
        <v>-38.465099999999978</v>
      </c>
      <c r="F407" t="s">
        <v>2227</v>
      </c>
      <c r="G407" t="s">
        <v>2212</v>
      </c>
      <c r="H407" t="s">
        <v>2213</v>
      </c>
    </row>
    <row r="408" spans="1:8" x14ac:dyDescent="0.3">
      <c r="A408" t="s">
        <v>672</v>
      </c>
      <c r="B408" t="s">
        <v>1548</v>
      </c>
      <c r="C408">
        <v>164.44499999999999</v>
      </c>
      <c r="D408">
        <f>IFERROR(VLOOKUP(A408,Lookup!$A$2:$B$1126,2,0),"")</f>
        <v>204</v>
      </c>
      <c r="E408" s="3">
        <f t="shared" si="7"/>
        <v>-39.555000000000007</v>
      </c>
      <c r="F408" t="s">
        <v>2227</v>
      </c>
      <c r="G408" t="s">
        <v>2214</v>
      </c>
      <c r="H408" t="s">
        <v>2215</v>
      </c>
    </row>
    <row r="409" spans="1:8" x14ac:dyDescent="0.3">
      <c r="A409" t="s">
        <v>531</v>
      </c>
      <c r="B409" t="s">
        <v>1598</v>
      </c>
      <c r="C409">
        <v>164.43119999999999</v>
      </c>
      <c r="D409">
        <f>IFERROR(VLOOKUP(A409,Lookup!$A$2:$B$1126,2,0),"")</f>
        <v>88</v>
      </c>
      <c r="E409" s="3">
        <f t="shared" si="7"/>
        <v>76.43119999999999</v>
      </c>
      <c r="F409" t="s">
        <v>2227</v>
      </c>
      <c r="G409" t="s">
        <v>2216</v>
      </c>
      <c r="H409" t="s">
        <v>2217</v>
      </c>
    </row>
    <row r="410" spans="1:8" x14ac:dyDescent="0.3">
      <c r="A410" t="s">
        <v>123</v>
      </c>
      <c r="B410" t="s">
        <v>1590</v>
      </c>
      <c r="C410">
        <v>164.24279999999999</v>
      </c>
      <c r="D410">
        <f>IFERROR(VLOOKUP(A410,Lookup!$A$2:$B$1126,2,0),"")</f>
        <v>165</v>
      </c>
      <c r="E410" s="3">
        <f t="shared" si="7"/>
        <v>-0.75720000000001164</v>
      </c>
      <c r="F410" t="s">
        <v>2227</v>
      </c>
      <c r="G410" t="s">
        <v>2214</v>
      </c>
      <c r="H410" t="s">
        <v>2215</v>
      </c>
    </row>
    <row r="411" spans="1:8" x14ac:dyDescent="0.3">
      <c r="A411" t="s">
        <v>449</v>
      </c>
      <c r="B411" t="s">
        <v>1589</v>
      </c>
      <c r="C411">
        <v>164.21565000000001</v>
      </c>
      <c r="D411">
        <f>IFERROR(VLOOKUP(A411,Lookup!$A$2:$B$1126,2,0),"")</f>
        <v>195</v>
      </c>
      <c r="E411" s="3">
        <f t="shared" si="7"/>
        <v>-30.784349999999989</v>
      </c>
      <c r="F411" t="s">
        <v>2227</v>
      </c>
      <c r="G411" t="s">
        <v>2231</v>
      </c>
      <c r="H411" t="s">
        <v>2221</v>
      </c>
    </row>
    <row r="412" spans="1:8" x14ac:dyDescent="0.3">
      <c r="A412" t="s">
        <v>84</v>
      </c>
      <c r="B412" t="s">
        <v>1532</v>
      </c>
      <c r="C412">
        <v>163.62225000000004</v>
      </c>
      <c r="D412">
        <f>IFERROR(VLOOKUP(A412,Lookup!$A$2:$B$1126,2,0),"")</f>
        <v>168</v>
      </c>
      <c r="E412" s="3">
        <f t="shared" si="7"/>
        <v>-4.3777499999999634</v>
      </c>
      <c r="F412" t="s">
        <v>2227</v>
      </c>
      <c r="G412" t="s">
        <v>2218</v>
      </c>
      <c r="H412" t="s">
        <v>2219</v>
      </c>
    </row>
    <row r="413" spans="1:8" x14ac:dyDescent="0.3">
      <c r="A413" t="s">
        <v>613</v>
      </c>
      <c r="B413" t="s">
        <v>1546</v>
      </c>
      <c r="C413">
        <v>162.30629999999999</v>
      </c>
      <c r="D413">
        <f>IFERROR(VLOOKUP(A413,Lookup!$A$2:$B$1126,2,0),"")</f>
        <v>204</v>
      </c>
      <c r="E413" s="3">
        <f t="shared" si="7"/>
        <v>-41.693700000000007</v>
      </c>
      <c r="F413" t="s">
        <v>2227</v>
      </c>
      <c r="G413" t="s">
        <v>2212</v>
      </c>
      <c r="H413" t="s">
        <v>2213</v>
      </c>
    </row>
    <row r="414" spans="1:8" x14ac:dyDescent="0.3">
      <c r="A414" t="s">
        <v>725</v>
      </c>
      <c r="B414" t="s">
        <v>1585</v>
      </c>
      <c r="C414">
        <v>161.81880000000001</v>
      </c>
      <c r="D414">
        <f>IFERROR(VLOOKUP(A414,Lookup!$A$2:$B$1126,2,0),"")</f>
        <v>260</v>
      </c>
      <c r="E414" s="3">
        <f t="shared" si="7"/>
        <v>-98.18119999999999</v>
      </c>
      <c r="F414" t="s">
        <v>2227</v>
      </c>
      <c r="G414" t="s">
        <v>2212</v>
      </c>
      <c r="H414" t="s">
        <v>2213</v>
      </c>
    </row>
    <row r="415" spans="1:8" x14ac:dyDescent="0.3">
      <c r="A415" t="s">
        <v>999</v>
      </c>
      <c r="B415" t="s">
        <v>1559</v>
      </c>
      <c r="C415">
        <v>161.78805000000003</v>
      </c>
      <c r="D415">
        <f>IFERROR(VLOOKUP(A415,Lookup!$A$2:$B$1126,2,0),"")</f>
        <v>336</v>
      </c>
      <c r="E415" s="3">
        <f t="shared" si="7"/>
        <v>-174.21194999999997</v>
      </c>
      <c r="F415" t="s">
        <v>2227</v>
      </c>
      <c r="G415" t="s">
        <v>2214</v>
      </c>
      <c r="H415" t="s">
        <v>2215</v>
      </c>
    </row>
    <row r="416" spans="1:8" x14ac:dyDescent="0.3">
      <c r="A416" t="s">
        <v>1043</v>
      </c>
      <c r="B416" t="s">
        <v>1044</v>
      </c>
      <c r="C416">
        <v>161.655</v>
      </c>
      <c r="D416">
        <f>IFERROR(VLOOKUP(A416,Lookup!$A$2:$B$1126,2,0),"")</f>
        <v>216</v>
      </c>
      <c r="E416" s="3">
        <f t="shared" si="7"/>
        <v>-54.344999999999999</v>
      </c>
      <c r="F416" t="s">
        <v>2227</v>
      </c>
      <c r="G416" t="s">
        <v>2250</v>
      </c>
      <c r="H416" t="s">
        <v>2221</v>
      </c>
    </row>
    <row r="417" spans="1:8" x14ac:dyDescent="0.3">
      <c r="A417" t="s">
        <v>1121</v>
      </c>
      <c r="B417" t="s">
        <v>1781</v>
      </c>
      <c r="C417">
        <v>161.4975</v>
      </c>
      <c r="D417">
        <f>IFERROR(VLOOKUP(A417,Lookup!$A$2:$B$1126,2,0),"")</f>
        <v>208</v>
      </c>
      <c r="E417" s="3">
        <f t="shared" si="7"/>
        <v>-46.502499999999998</v>
      </c>
      <c r="F417" t="s">
        <v>2227</v>
      </c>
      <c r="G417" t="s">
        <v>2209</v>
      </c>
      <c r="H417" t="s">
        <v>2208</v>
      </c>
    </row>
    <row r="418" spans="1:8" x14ac:dyDescent="0.3">
      <c r="A418" t="s">
        <v>262</v>
      </c>
      <c r="B418" t="s">
        <v>1605</v>
      </c>
      <c r="C418">
        <v>160.96335000000002</v>
      </c>
      <c r="D418">
        <f>IFERROR(VLOOKUP(A418,Lookup!$A$2:$B$1126,2,0),"")</f>
        <v>140</v>
      </c>
      <c r="E418" s="3">
        <f t="shared" si="7"/>
        <v>20.96335000000002</v>
      </c>
      <c r="F418" t="s">
        <v>2227</v>
      </c>
      <c r="G418" t="s">
        <v>2212</v>
      </c>
      <c r="H418" t="s">
        <v>2213</v>
      </c>
    </row>
    <row r="419" spans="1:8" x14ac:dyDescent="0.3">
      <c r="A419" t="s">
        <v>1019</v>
      </c>
      <c r="B419" t="s">
        <v>1537</v>
      </c>
      <c r="C419">
        <v>160.87500000000003</v>
      </c>
      <c r="D419" t="str">
        <f>IFERROR(VLOOKUP(A419,Lookup!$A$2:$B$1126,2,0),"")</f>
        <v/>
      </c>
      <c r="E419" s="3" t="str">
        <f t="shared" si="7"/>
        <v/>
      </c>
      <c r="F419" t="s">
        <v>2227</v>
      </c>
      <c r="G419" t="s">
        <v>2251</v>
      </c>
      <c r="H419" t="s">
        <v>2252</v>
      </c>
    </row>
    <row r="420" spans="1:8" x14ac:dyDescent="0.3">
      <c r="A420" t="s">
        <v>589</v>
      </c>
      <c r="B420" t="s">
        <v>1596</v>
      </c>
      <c r="C420">
        <v>160.81260000000003</v>
      </c>
      <c r="D420">
        <f>IFERROR(VLOOKUP(A420,Lookup!$A$2:$B$1126,2,0),"")</f>
        <v>154</v>
      </c>
      <c r="E420" s="3">
        <f t="shared" si="7"/>
        <v>6.8126000000000317</v>
      </c>
      <c r="F420" t="s">
        <v>2227</v>
      </c>
      <c r="G420" t="s">
        <v>2212</v>
      </c>
      <c r="H420" t="s">
        <v>2213</v>
      </c>
    </row>
    <row r="421" spans="1:8" x14ac:dyDescent="0.3">
      <c r="A421" t="s">
        <v>151</v>
      </c>
      <c r="B421" t="s">
        <v>1627</v>
      </c>
      <c r="C421">
        <v>159.75524999999999</v>
      </c>
      <c r="D421">
        <f>IFERROR(VLOOKUP(A421,Lookup!$A$2:$B$1126,2,0),"")</f>
        <v>110</v>
      </c>
      <c r="E421" s="3">
        <f t="shared" si="7"/>
        <v>49.75524999999999</v>
      </c>
      <c r="F421" t="s">
        <v>2227</v>
      </c>
      <c r="G421" t="s">
        <v>2216</v>
      </c>
      <c r="H421" t="s">
        <v>2217</v>
      </c>
    </row>
    <row r="422" spans="1:8" x14ac:dyDescent="0.3">
      <c r="A422" t="s">
        <v>337</v>
      </c>
      <c r="B422" t="s">
        <v>1608</v>
      </c>
      <c r="C422">
        <v>159.75412500000002</v>
      </c>
      <c r="D422">
        <f>IFERROR(VLOOKUP(A422,Lookup!$A$2:$B$1126,2,0),"")</f>
        <v>154</v>
      </c>
      <c r="E422" s="3">
        <f t="shared" si="7"/>
        <v>5.7541250000000161</v>
      </c>
      <c r="F422" t="s">
        <v>2227</v>
      </c>
      <c r="G422" t="s">
        <v>2249</v>
      </c>
      <c r="H422" t="s">
        <v>2213</v>
      </c>
    </row>
    <row r="423" spans="1:8" x14ac:dyDescent="0.3">
      <c r="A423" t="s">
        <v>648</v>
      </c>
      <c r="B423" t="s">
        <v>1557</v>
      </c>
      <c r="C423">
        <v>159.45104999999998</v>
      </c>
      <c r="D423">
        <f>IFERROR(VLOOKUP(A423,Lookup!$A$2:$B$1126,2,0),"")</f>
        <v>216</v>
      </c>
      <c r="E423" s="3">
        <f t="shared" si="7"/>
        <v>-56.548950000000019</v>
      </c>
      <c r="F423" t="s">
        <v>2227</v>
      </c>
      <c r="G423" t="s">
        <v>2212</v>
      </c>
      <c r="H423" t="s">
        <v>2213</v>
      </c>
    </row>
    <row r="424" spans="1:8" x14ac:dyDescent="0.3">
      <c r="A424" t="s">
        <v>1102</v>
      </c>
      <c r="B424" t="s">
        <v>1542</v>
      </c>
      <c r="C424">
        <v>159.22500000000002</v>
      </c>
      <c r="D424">
        <f>IFERROR(VLOOKUP(A424,Lookup!$A$2:$B$1126,2,0),"")</f>
        <v>624</v>
      </c>
      <c r="E424" s="3">
        <f t="shared" si="7"/>
        <v>-464.77499999999998</v>
      </c>
      <c r="F424" t="s">
        <v>2227</v>
      </c>
      <c r="G424" t="s">
        <v>2210</v>
      </c>
      <c r="H424" t="s">
        <v>2211</v>
      </c>
    </row>
    <row r="425" spans="1:8" x14ac:dyDescent="0.3">
      <c r="A425" t="s">
        <v>533</v>
      </c>
      <c r="B425" t="s">
        <v>1604</v>
      </c>
      <c r="C425">
        <v>159.1686</v>
      </c>
      <c r="D425">
        <f>IFERROR(VLOOKUP(A425,Lookup!$A$2:$B$1126,2,0),"")</f>
        <v>144</v>
      </c>
      <c r="E425" s="3">
        <f t="shared" si="7"/>
        <v>15.168599999999998</v>
      </c>
      <c r="F425" t="s">
        <v>2227</v>
      </c>
      <c r="G425" t="s">
        <v>2216</v>
      </c>
      <c r="H425" t="s">
        <v>2217</v>
      </c>
    </row>
    <row r="426" spans="1:8" x14ac:dyDescent="0.3">
      <c r="A426" t="s">
        <v>380</v>
      </c>
      <c r="B426" t="s">
        <v>1539</v>
      </c>
      <c r="C426">
        <v>158.685</v>
      </c>
      <c r="D426">
        <f>IFERROR(VLOOKUP(A426,Lookup!$A$2:$B$1126,2,0),"")</f>
        <v>195</v>
      </c>
      <c r="E426" s="3">
        <f t="shared" si="7"/>
        <v>-36.314999999999998</v>
      </c>
      <c r="F426" t="s">
        <v>2227</v>
      </c>
      <c r="G426" t="s">
        <v>2214</v>
      </c>
      <c r="H426" t="s">
        <v>2215</v>
      </c>
    </row>
    <row r="427" spans="1:8" x14ac:dyDescent="0.3">
      <c r="A427" t="s">
        <v>594</v>
      </c>
      <c r="B427" t="s">
        <v>1587</v>
      </c>
      <c r="C427">
        <v>158.61750000000001</v>
      </c>
      <c r="D427">
        <f>IFERROR(VLOOKUP(A427,Lookup!$A$2:$B$1126,2,0),"")</f>
        <v>168</v>
      </c>
      <c r="E427" s="3">
        <f t="shared" si="7"/>
        <v>-9.3824999999999932</v>
      </c>
      <c r="F427" t="s">
        <v>2227</v>
      </c>
      <c r="G427" t="s">
        <v>2214</v>
      </c>
      <c r="H427" t="s">
        <v>2215</v>
      </c>
    </row>
    <row r="428" spans="1:8" x14ac:dyDescent="0.3">
      <c r="A428" t="s">
        <v>139</v>
      </c>
      <c r="B428" t="s">
        <v>1591</v>
      </c>
      <c r="C428">
        <v>158.45940000000002</v>
      </c>
      <c r="D428">
        <f>IFERROR(VLOOKUP(A428,Lookup!$A$2:$B$1126,2,0),"")</f>
        <v>210</v>
      </c>
      <c r="E428" s="3">
        <f t="shared" si="7"/>
        <v>-51.540599999999984</v>
      </c>
      <c r="F428" t="s">
        <v>2227</v>
      </c>
      <c r="G428" t="s">
        <v>2245</v>
      </c>
      <c r="H428" t="s">
        <v>2208</v>
      </c>
    </row>
    <row r="429" spans="1:8" x14ac:dyDescent="0.3">
      <c r="A429" t="s">
        <v>839</v>
      </c>
      <c r="B429" t="s">
        <v>1558</v>
      </c>
      <c r="C429">
        <v>158.4</v>
      </c>
      <c r="D429">
        <f>IFERROR(VLOOKUP(A429,Lookup!$A$2:$B$1126,2,0),"")</f>
        <v>315</v>
      </c>
      <c r="E429" s="3">
        <f t="shared" si="7"/>
        <v>-156.6</v>
      </c>
      <c r="F429" t="s">
        <v>2227</v>
      </c>
      <c r="G429" t="s">
        <v>2214</v>
      </c>
      <c r="H429" t="s">
        <v>2215</v>
      </c>
    </row>
    <row r="430" spans="1:8" x14ac:dyDescent="0.3">
      <c r="A430" t="s">
        <v>174</v>
      </c>
      <c r="B430" t="s">
        <v>1595</v>
      </c>
      <c r="C430">
        <v>158.17815000000002</v>
      </c>
      <c r="D430">
        <f>IFERROR(VLOOKUP(A430,Lookup!$A$2:$B$1126,2,0),"")</f>
        <v>120</v>
      </c>
      <c r="E430" s="3">
        <f t="shared" si="7"/>
        <v>38.178150000000016</v>
      </c>
      <c r="F430" t="s">
        <v>2227</v>
      </c>
      <c r="G430" t="s">
        <v>2216</v>
      </c>
      <c r="H430" t="s">
        <v>2217</v>
      </c>
    </row>
    <row r="431" spans="1:8" x14ac:dyDescent="0.3">
      <c r="A431" t="s">
        <v>185</v>
      </c>
      <c r="B431" t="s">
        <v>1554</v>
      </c>
      <c r="C431">
        <v>157.98990000000001</v>
      </c>
      <c r="D431">
        <f>IFERROR(VLOOKUP(A431,Lookup!$A$2:$B$1126,2,0),"")</f>
        <v>148</v>
      </c>
      <c r="E431" s="3">
        <f t="shared" si="7"/>
        <v>9.9899000000000058</v>
      </c>
      <c r="F431" t="s">
        <v>2227</v>
      </c>
      <c r="G431" t="s">
        <v>2230</v>
      </c>
      <c r="H431" t="s">
        <v>2208</v>
      </c>
    </row>
    <row r="432" spans="1:8" x14ac:dyDescent="0.3">
      <c r="A432" t="s">
        <v>302</v>
      </c>
      <c r="B432" t="s">
        <v>1618</v>
      </c>
      <c r="C432">
        <v>157.81319999999999</v>
      </c>
      <c r="D432">
        <f>IFERROR(VLOOKUP(A432,Lookup!$A$2:$B$1126,2,0),"")</f>
        <v>140</v>
      </c>
      <c r="E432" s="3">
        <f t="shared" si="7"/>
        <v>17.813199999999995</v>
      </c>
      <c r="F432" t="s">
        <v>2227</v>
      </c>
      <c r="G432" t="s">
        <v>2212</v>
      </c>
      <c r="H432" t="s">
        <v>2213</v>
      </c>
    </row>
    <row r="433" spans="1:8" x14ac:dyDescent="0.3">
      <c r="A433" t="s">
        <v>814</v>
      </c>
      <c r="B433" t="s">
        <v>1586</v>
      </c>
      <c r="C433">
        <v>157.47659999999999</v>
      </c>
      <c r="D433">
        <f>IFERROR(VLOOKUP(A433,Lookup!$A$2:$B$1126,2,0),"")</f>
        <v>165</v>
      </c>
      <c r="E433" s="3">
        <f t="shared" si="7"/>
        <v>-7.5234000000000094</v>
      </c>
      <c r="F433" t="s">
        <v>2227</v>
      </c>
      <c r="G433" t="s">
        <v>2214</v>
      </c>
      <c r="H433" t="s">
        <v>2215</v>
      </c>
    </row>
    <row r="434" spans="1:8" x14ac:dyDescent="0.3">
      <c r="A434" t="s">
        <v>870</v>
      </c>
      <c r="B434" t="s">
        <v>1582</v>
      </c>
      <c r="C434">
        <v>156.59625</v>
      </c>
      <c r="D434">
        <f>IFERROR(VLOOKUP(A434,Lookup!$A$2:$B$1126,2,0),"")</f>
        <v>150</v>
      </c>
      <c r="E434" s="3">
        <f t="shared" si="7"/>
        <v>6.5962499999999977</v>
      </c>
      <c r="F434" t="s">
        <v>2227</v>
      </c>
      <c r="G434" t="s">
        <v>2231</v>
      </c>
      <c r="H434" t="s">
        <v>2221</v>
      </c>
    </row>
    <row r="435" spans="1:8" x14ac:dyDescent="0.3">
      <c r="A435" t="s">
        <v>812</v>
      </c>
      <c r="B435" t="s">
        <v>1592</v>
      </c>
      <c r="C435">
        <v>156.23745</v>
      </c>
      <c r="D435">
        <f>IFERROR(VLOOKUP(A435,Lookup!$A$2:$B$1126,2,0),"")</f>
        <v>180</v>
      </c>
      <c r="E435" s="3">
        <f t="shared" si="7"/>
        <v>-23.762550000000005</v>
      </c>
      <c r="F435" t="s">
        <v>2227</v>
      </c>
      <c r="G435" t="s">
        <v>2214</v>
      </c>
      <c r="H435" t="s">
        <v>2215</v>
      </c>
    </row>
    <row r="436" spans="1:8" x14ac:dyDescent="0.3">
      <c r="A436" t="s">
        <v>643</v>
      </c>
      <c r="B436" t="s">
        <v>1622</v>
      </c>
      <c r="C436">
        <v>155.829825</v>
      </c>
      <c r="D436">
        <f>IFERROR(VLOOKUP(A436,Lookup!$A$2:$B$1126,2,0),"")</f>
        <v>180</v>
      </c>
      <c r="E436" s="3">
        <f t="shared" si="7"/>
        <v>-24.170175</v>
      </c>
      <c r="F436" t="s">
        <v>2227</v>
      </c>
      <c r="G436" t="s">
        <v>2234</v>
      </c>
      <c r="H436" t="s">
        <v>2235</v>
      </c>
    </row>
    <row r="437" spans="1:8" x14ac:dyDescent="0.3">
      <c r="A437" t="s">
        <v>586</v>
      </c>
      <c r="B437" t="s">
        <v>1556</v>
      </c>
      <c r="C437">
        <v>155.82</v>
      </c>
      <c r="D437">
        <f>IFERROR(VLOOKUP(A437,Lookup!$A$2:$B$1126,2,0),"")</f>
        <v>304</v>
      </c>
      <c r="E437" s="3">
        <f t="shared" si="7"/>
        <v>-148.18</v>
      </c>
      <c r="F437" t="s">
        <v>2227</v>
      </c>
      <c r="G437" t="s">
        <v>2209</v>
      </c>
      <c r="H437" t="s">
        <v>2208</v>
      </c>
    </row>
    <row r="438" spans="1:8" x14ac:dyDescent="0.3">
      <c r="A438" t="s">
        <v>674</v>
      </c>
      <c r="B438" t="s">
        <v>1580</v>
      </c>
      <c r="C438">
        <v>155.04825</v>
      </c>
      <c r="D438">
        <f>IFERROR(VLOOKUP(A438,Lookup!$A$2:$B$1126,2,0),"")</f>
        <v>306</v>
      </c>
      <c r="E438" s="3">
        <f t="shared" si="7"/>
        <v>-150.95175</v>
      </c>
      <c r="F438" t="s">
        <v>2227</v>
      </c>
      <c r="G438" t="s">
        <v>2214</v>
      </c>
      <c r="H438" t="s">
        <v>2215</v>
      </c>
    </row>
    <row r="439" spans="1:8" x14ac:dyDescent="0.3">
      <c r="A439" t="s">
        <v>1083</v>
      </c>
      <c r="B439" t="s">
        <v>1549</v>
      </c>
      <c r="C439">
        <v>154.963875</v>
      </c>
      <c r="D439" t="str">
        <f>IFERROR(VLOOKUP(A439,Lookup!$A$2:$B$1126,2,0),"")</f>
        <v/>
      </c>
      <c r="E439" s="3" t="str">
        <f t="shared" si="7"/>
        <v/>
      </c>
      <c r="F439" t="s">
        <v>2227</v>
      </c>
      <c r="G439" t="s">
        <v>2230</v>
      </c>
      <c r="H439" t="s">
        <v>2221</v>
      </c>
    </row>
    <row r="440" spans="1:8" x14ac:dyDescent="0.3">
      <c r="A440" t="s">
        <v>152</v>
      </c>
      <c r="B440" t="s">
        <v>1617</v>
      </c>
      <c r="C440">
        <v>154.507575</v>
      </c>
      <c r="D440">
        <f>IFERROR(VLOOKUP(A440,Lookup!$A$2:$B$1126,2,0),"")</f>
        <v>300</v>
      </c>
      <c r="E440" s="3">
        <f t="shared" si="7"/>
        <v>-145.492425</v>
      </c>
      <c r="F440" t="s">
        <v>2227</v>
      </c>
      <c r="G440" t="s">
        <v>2234</v>
      </c>
      <c r="H440" t="s">
        <v>2235</v>
      </c>
    </row>
    <row r="441" spans="1:8" x14ac:dyDescent="0.3">
      <c r="A441" t="s">
        <v>322</v>
      </c>
      <c r="B441" t="s">
        <v>1620</v>
      </c>
      <c r="C441">
        <v>153.58125000000001</v>
      </c>
      <c r="D441">
        <f>IFERROR(VLOOKUP(A441,Lookup!$A$2:$B$1126,2,0),"")</f>
        <v>154</v>
      </c>
      <c r="E441" s="3">
        <f t="shared" si="7"/>
        <v>-0.41874999999998863</v>
      </c>
      <c r="F441" t="s">
        <v>2227</v>
      </c>
      <c r="G441" t="s">
        <v>2249</v>
      </c>
      <c r="H441" t="s">
        <v>2213</v>
      </c>
    </row>
    <row r="442" spans="1:8" x14ac:dyDescent="0.3">
      <c r="A442" t="s">
        <v>381</v>
      </c>
      <c r="B442" t="s">
        <v>1540</v>
      </c>
      <c r="C442">
        <v>153.5025</v>
      </c>
      <c r="D442">
        <f>IFERROR(VLOOKUP(A442,Lookup!$A$2:$B$1126,2,0),"")</f>
        <v>150</v>
      </c>
      <c r="E442" s="3">
        <f t="shared" si="7"/>
        <v>3.5024999999999977</v>
      </c>
      <c r="F442" t="s">
        <v>2227</v>
      </c>
      <c r="G442" t="s">
        <v>2214</v>
      </c>
      <c r="H442" t="s">
        <v>2215</v>
      </c>
    </row>
    <row r="443" spans="1:8" x14ac:dyDescent="0.3">
      <c r="A443" t="s">
        <v>106</v>
      </c>
      <c r="B443" t="s">
        <v>1615</v>
      </c>
      <c r="C443">
        <v>153.35999999999999</v>
      </c>
      <c r="D443">
        <f>IFERROR(VLOOKUP(A443,Lookup!$A$2:$B$1126,2,0),"")</f>
        <v>140</v>
      </c>
      <c r="E443" s="3">
        <f t="shared" si="7"/>
        <v>13.359999999999985</v>
      </c>
      <c r="F443" t="s">
        <v>2227</v>
      </c>
      <c r="G443" t="s">
        <v>2216</v>
      </c>
      <c r="H443" t="s">
        <v>2217</v>
      </c>
    </row>
    <row r="444" spans="1:8" x14ac:dyDescent="0.3">
      <c r="A444" t="s">
        <v>79</v>
      </c>
      <c r="B444" t="s">
        <v>1599</v>
      </c>
      <c r="C444">
        <v>151.94129999999998</v>
      </c>
      <c r="D444">
        <f>IFERROR(VLOOKUP(A444,Lookup!$A$2:$B$1126,2,0),"")</f>
        <v>200</v>
      </c>
      <c r="E444" s="3">
        <f t="shared" si="7"/>
        <v>-48.058700000000016</v>
      </c>
      <c r="F444" t="s">
        <v>2227</v>
      </c>
      <c r="G444" t="s">
        <v>2212</v>
      </c>
      <c r="H444" t="s">
        <v>2213</v>
      </c>
    </row>
    <row r="445" spans="1:8" x14ac:dyDescent="0.3">
      <c r="A445" t="s">
        <v>829</v>
      </c>
      <c r="B445" t="s">
        <v>1583</v>
      </c>
      <c r="C445">
        <v>151.20660000000001</v>
      </c>
      <c r="D445">
        <f>IFERROR(VLOOKUP(A445,Lookup!$A$2:$B$1126,2,0),"")</f>
        <v>150</v>
      </c>
      <c r="E445" s="3">
        <f t="shared" si="7"/>
        <v>1.2066000000000088</v>
      </c>
      <c r="F445" t="s">
        <v>2227</v>
      </c>
      <c r="G445" t="s">
        <v>2214</v>
      </c>
      <c r="H445" t="s">
        <v>2215</v>
      </c>
    </row>
    <row r="446" spans="1:8" x14ac:dyDescent="0.3">
      <c r="A446" t="s">
        <v>629</v>
      </c>
      <c r="B446" t="s">
        <v>1619</v>
      </c>
      <c r="C446">
        <v>151.125</v>
      </c>
      <c r="D446">
        <f>IFERROR(VLOOKUP(A446,Lookup!$A$2:$B$1126,2,0),"")</f>
        <v>228</v>
      </c>
      <c r="E446" s="3">
        <f t="shared" si="7"/>
        <v>-76.875</v>
      </c>
      <c r="F446" t="s">
        <v>2227</v>
      </c>
      <c r="G446" t="s">
        <v>2218</v>
      </c>
      <c r="H446" t="s">
        <v>2219</v>
      </c>
    </row>
    <row r="447" spans="1:8" x14ac:dyDescent="0.3">
      <c r="A447" t="s">
        <v>1144</v>
      </c>
      <c r="B447" t="s">
        <v>1145</v>
      </c>
      <c r="C447">
        <v>150</v>
      </c>
      <c r="D447">
        <f>IFERROR(VLOOKUP(A447,Lookup!$A$2:$B$1126,2,0),"")</f>
        <v>208</v>
      </c>
      <c r="E447" s="3">
        <f t="shared" si="7"/>
        <v>-58</v>
      </c>
      <c r="F447" t="s">
        <v>2227</v>
      </c>
      <c r="G447" t="s">
        <v>2209</v>
      </c>
      <c r="H447" t="s">
        <v>2208</v>
      </c>
    </row>
    <row r="448" spans="1:8" x14ac:dyDescent="0.3">
      <c r="A448" t="s">
        <v>1146</v>
      </c>
      <c r="B448" t="s">
        <v>1562</v>
      </c>
      <c r="C448">
        <v>150</v>
      </c>
      <c r="D448">
        <f>IFERROR(VLOOKUP(A448,Lookup!$A$2:$B$1126,2,0),"")</f>
        <v>182</v>
      </c>
      <c r="E448" s="3">
        <f t="shared" si="7"/>
        <v>-32</v>
      </c>
      <c r="F448" t="s">
        <v>2227</v>
      </c>
      <c r="G448" t="s">
        <v>2218</v>
      </c>
      <c r="H448" t="s">
        <v>2219</v>
      </c>
    </row>
    <row r="449" spans="1:8" x14ac:dyDescent="0.3">
      <c r="A449" t="s">
        <v>1574</v>
      </c>
      <c r="B449" t="s">
        <v>1575</v>
      </c>
      <c r="C449">
        <v>150</v>
      </c>
      <c r="D449" t="str">
        <f>IFERROR(VLOOKUP(A449,Lookup!$A$2:$B$1126,2,0),"")</f>
        <v/>
      </c>
      <c r="E449" s="3" t="str">
        <f t="shared" si="7"/>
        <v/>
      </c>
      <c r="F449" t="s">
        <v>2227</v>
      </c>
      <c r="G449" t="s">
        <v>2234</v>
      </c>
      <c r="H449" t="s">
        <v>2235</v>
      </c>
    </row>
    <row r="450" spans="1:8" x14ac:dyDescent="0.3">
      <c r="A450" t="s">
        <v>416</v>
      </c>
      <c r="B450" t="s">
        <v>1576</v>
      </c>
      <c r="C450">
        <v>150</v>
      </c>
      <c r="D450">
        <f>IFERROR(VLOOKUP(A450,Lookup!$A$2:$B$1126,2,0),"")</f>
        <v>150</v>
      </c>
      <c r="E450" s="3">
        <f t="shared" si="7"/>
        <v>0</v>
      </c>
      <c r="F450" t="s">
        <v>2227</v>
      </c>
      <c r="G450" t="s">
        <v>3641</v>
      </c>
      <c r="H450" t="s">
        <v>2208</v>
      </c>
    </row>
    <row r="451" spans="1:8" x14ac:dyDescent="0.3">
      <c r="A451" t="s">
        <v>1571</v>
      </c>
      <c r="B451" t="s">
        <v>1572</v>
      </c>
      <c r="C451">
        <v>150</v>
      </c>
      <c r="D451" t="str">
        <f>IFERROR(VLOOKUP(A451,Lookup!$A$2:$B$1126,2,0),"")</f>
        <v/>
      </c>
      <c r="E451" s="3" t="str">
        <f t="shared" si="7"/>
        <v/>
      </c>
      <c r="F451" t="s">
        <v>2227</v>
      </c>
      <c r="G451" t="s">
        <v>2220</v>
      </c>
      <c r="H451" t="s">
        <v>2221</v>
      </c>
    </row>
    <row r="452" spans="1:8" x14ac:dyDescent="0.3">
      <c r="A452" t="s">
        <v>1573</v>
      </c>
      <c r="B452" t="s">
        <v>1572</v>
      </c>
      <c r="C452">
        <v>150</v>
      </c>
      <c r="D452" t="str">
        <f>IFERROR(VLOOKUP(A452,Lookup!$A$2:$B$1126,2,0),"")</f>
        <v/>
      </c>
      <c r="E452" s="3" t="str">
        <f t="shared" si="7"/>
        <v/>
      </c>
      <c r="F452" t="s">
        <v>2227</v>
      </c>
      <c r="G452" t="s">
        <v>2220</v>
      </c>
      <c r="H452" t="s">
        <v>2221</v>
      </c>
    </row>
    <row r="453" spans="1:8" x14ac:dyDescent="0.3">
      <c r="A453" t="s">
        <v>1563</v>
      </c>
      <c r="B453" t="s">
        <v>1564</v>
      </c>
      <c r="C453">
        <v>150</v>
      </c>
      <c r="D453">
        <f>IFERROR(VLOOKUP(A453,Lookup!$A$2:$B$1126,2,0),"")</f>
        <v>100</v>
      </c>
      <c r="E453" s="3">
        <f t="shared" si="7"/>
        <v>50</v>
      </c>
      <c r="F453" t="s">
        <v>2227</v>
      </c>
      <c r="G453" t="s">
        <v>3642</v>
      </c>
      <c r="H453" t="s">
        <v>2215</v>
      </c>
    </row>
    <row r="454" spans="1:8" x14ac:dyDescent="0.3">
      <c r="A454" t="s">
        <v>1565</v>
      </c>
      <c r="B454" t="s">
        <v>1566</v>
      </c>
      <c r="C454">
        <v>150</v>
      </c>
      <c r="D454">
        <f>IFERROR(VLOOKUP(A454,Lookup!$A$2:$B$1126,2,0),"")</f>
        <v>100</v>
      </c>
      <c r="E454" s="3">
        <f t="shared" si="7"/>
        <v>50</v>
      </c>
      <c r="F454" t="s">
        <v>2227</v>
      </c>
      <c r="G454" t="s">
        <v>3642</v>
      </c>
      <c r="H454" t="s">
        <v>2215</v>
      </c>
    </row>
    <row r="455" spans="1:8" x14ac:dyDescent="0.3">
      <c r="A455" t="s">
        <v>1010</v>
      </c>
      <c r="B455" t="s">
        <v>1011</v>
      </c>
      <c r="C455">
        <v>150</v>
      </c>
      <c r="D455">
        <f>IFERROR(VLOOKUP(A455,Lookup!$A$2:$B$1126,2,0),"")</f>
        <v>78</v>
      </c>
      <c r="E455" s="3">
        <f t="shared" si="7"/>
        <v>72</v>
      </c>
      <c r="F455" t="s">
        <v>2227</v>
      </c>
      <c r="G455" t="s">
        <v>2257</v>
      </c>
      <c r="H455" t="s">
        <v>2213</v>
      </c>
    </row>
    <row r="456" spans="1:8" x14ac:dyDescent="0.3">
      <c r="A456" t="s">
        <v>1567</v>
      </c>
      <c r="B456" t="s">
        <v>1568</v>
      </c>
      <c r="C456">
        <v>150</v>
      </c>
      <c r="D456">
        <f>IFERROR(VLOOKUP(A456,Lookup!$A$2:$B$1126,2,0),"")</f>
        <v>112</v>
      </c>
      <c r="E456" s="3">
        <f t="shared" si="7"/>
        <v>38</v>
      </c>
      <c r="F456" t="s">
        <v>2227</v>
      </c>
      <c r="G456" t="s">
        <v>2247</v>
      </c>
      <c r="H456" t="s">
        <v>2208</v>
      </c>
    </row>
    <row r="457" spans="1:8" x14ac:dyDescent="0.3">
      <c r="A457" t="s">
        <v>1569</v>
      </c>
      <c r="B457" t="s">
        <v>1570</v>
      </c>
      <c r="C457">
        <v>150</v>
      </c>
      <c r="D457">
        <f>IFERROR(VLOOKUP(A457,Lookup!$A$2:$B$1126,2,0),"")</f>
        <v>112</v>
      </c>
      <c r="E457" s="3">
        <f t="shared" si="7"/>
        <v>38</v>
      </c>
      <c r="F457" t="s">
        <v>2227</v>
      </c>
      <c r="G457" t="s">
        <v>2247</v>
      </c>
      <c r="H457" t="s">
        <v>2208</v>
      </c>
    </row>
    <row r="458" spans="1:8" x14ac:dyDescent="0.3">
      <c r="A458" t="s">
        <v>329</v>
      </c>
      <c r="B458" t="s">
        <v>1614</v>
      </c>
      <c r="C458">
        <v>149.10997499999999</v>
      </c>
      <c r="D458">
        <f>IFERROR(VLOOKUP(A458,Lookup!$A$2:$B$1126,2,0),"")</f>
        <v>335</v>
      </c>
      <c r="E458" s="3">
        <f t="shared" si="7"/>
        <v>-185.89002500000001</v>
      </c>
      <c r="F458" t="s">
        <v>2227</v>
      </c>
      <c r="G458" t="s">
        <v>2255</v>
      </c>
      <c r="H458" t="s">
        <v>2208</v>
      </c>
    </row>
    <row r="459" spans="1:8" x14ac:dyDescent="0.3">
      <c r="A459" t="s">
        <v>451</v>
      </c>
      <c r="B459" t="s">
        <v>1624</v>
      </c>
      <c r="C459">
        <v>147.75</v>
      </c>
      <c r="D459">
        <f>IFERROR(VLOOKUP(A459,Lookup!$A$2:$B$1126,2,0),"")</f>
        <v>180</v>
      </c>
      <c r="E459" s="3">
        <f t="shared" si="7"/>
        <v>-32.25</v>
      </c>
      <c r="F459" t="s">
        <v>2227</v>
      </c>
      <c r="G459" t="s">
        <v>2212</v>
      </c>
      <c r="H459" t="s">
        <v>2213</v>
      </c>
    </row>
    <row r="460" spans="1:8" x14ac:dyDescent="0.3">
      <c r="A460" t="s">
        <v>1128</v>
      </c>
      <c r="B460" t="s">
        <v>1129</v>
      </c>
      <c r="C460">
        <v>147.62625</v>
      </c>
      <c r="D460">
        <f>IFERROR(VLOOKUP(A460,Lookup!$A$2:$B$1126,2,0),"")</f>
        <v>208</v>
      </c>
      <c r="E460" s="3">
        <f t="shared" si="7"/>
        <v>-60.373750000000001</v>
      </c>
      <c r="F460" t="s">
        <v>2227</v>
      </c>
      <c r="G460" t="s">
        <v>2230</v>
      </c>
      <c r="H460" t="s">
        <v>2233</v>
      </c>
    </row>
    <row r="461" spans="1:8" x14ac:dyDescent="0.3">
      <c r="A461" t="s">
        <v>978</v>
      </c>
      <c r="B461" t="s">
        <v>1581</v>
      </c>
      <c r="C461">
        <v>145.47637500000002</v>
      </c>
      <c r="D461">
        <f>IFERROR(VLOOKUP(A461,Lookup!$A$2:$B$1126,2,0),"")</f>
        <v>144</v>
      </c>
      <c r="E461" s="3">
        <f t="shared" si="7"/>
        <v>1.4763750000000186</v>
      </c>
      <c r="F461" t="s">
        <v>2227</v>
      </c>
      <c r="G461" t="s">
        <v>2218</v>
      </c>
      <c r="H461" t="s">
        <v>2219</v>
      </c>
    </row>
    <row r="462" spans="1:8" x14ac:dyDescent="0.3">
      <c r="A462" t="s">
        <v>286</v>
      </c>
      <c r="B462" t="s">
        <v>1611</v>
      </c>
      <c r="C462">
        <v>144.57750000000001</v>
      </c>
      <c r="D462">
        <f>IFERROR(VLOOKUP(A462,Lookup!$A$2:$B$1126,2,0),"")</f>
        <v>176</v>
      </c>
      <c r="E462" s="3">
        <f t="shared" ref="E462:E525" si="8">IFERROR(C462-D462,"")</f>
        <v>-31.422499999999985</v>
      </c>
      <c r="F462" t="s">
        <v>2227</v>
      </c>
      <c r="G462" t="s">
        <v>2254</v>
      </c>
      <c r="H462" t="s">
        <v>2213</v>
      </c>
    </row>
    <row r="463" spans="1:8" x14ac:dyDescent="0.3">
      <c r="A463" t="s">
        <v>607</v>
      </c>
      <c r="B463" t="s">
        <v>1609</v>
      </c>
      <c r="C463">
        <v>144.42000000000002</v>
      </c>
      <c r="D463">
        <f>IFERROR(VLOOKUP(A463,Lookup!$A$2:$B$1126,2,0),"")</f>
        <v>288</v>
      </c>
      <c r="E463" s="3">
        <f t="shared" si="8"/>
        <v>-143.57999999999998</v>
      </c>
      <c r="F463" t="s">
        <v>2227</v>
      </c>
      <c r="G463" t="s">
        <v>2214</v>
      </c>
      <c r="H463" t="s">
        <v>2215</v>
      </c>
    </row>
    <row r="464" spans="1:8" x14ac:dyDescent="0.3">
      <c r="A464" t="s">
        <v>587</v>
      </c>
      <c r="B464" t="s">
        <v>1629</v>
      </c>
      <c r="C464">
        <v>143.72347500000004</v>
      </c>
      <c r="D464">
        <f>IFERROR(VLOOKUP(A464,Lookup!$A$2:$B$1126,2,0),"")</f>
        <v>240</v>
      </c>
      <c r="E464" s="3">
        <f t="shared" si="8"/>
        <v>-96.276524999999964</v>
      </c>
      <c r="F464" t="s">
        <v>2227</v>
      </c>
      <c r="G464" t="s">
        <v>2241</v>
      </c>
      <c r="H464" t="s">
        <v>2221</v>
      </c>
    </row>
    <row r="465" spans="1:8" x14ac:dyDescent="0.3">
      <c r="A465" t="s">
        <v>548</v>
      </c>
      <c r="B465" t="s">
        <v>1632</v>
      </c>
      <c r="C465">
        <v>143.604375</v>
      </c>
      <c r="D465">
        <f>IFERROR(VLOOKUP(A465,Lookup!$A$2:$B$1126,2,0),"")</f>
        <v>168</v>
      </c>
      <c r="E465" s="3">
        <f t="shared" si="8"/>
        <v>-24.395624999999995</v>
      </c>
      <c r="F465" t="s">
        <v>2227</v>
      </c>
      <c r="G465" t="s">
        <v>2209</v>
      </c>
      <c r="H465" t="s">
        <v>2208</v>
      </c>
    </row>
    <row r="466" spans="1:8" x14ac:dyDescent="0.3">
      <c r="A466" t="s">
        <v>164</v>
      </c>
      <c r="B466" t="s">
        <v>1631</v>
      </c>
      <c r="C466">
        <v>143.52000000000001</v>
      </c>
      <c r="D466">
        <f>IFERROR(VLOOKUP(A466,Lookup!$A$2:$B$1126,2,0),"")</f>
        <v>196</v>
      </c>
      <c r="E466" s="3">
        <f t="shared" si="8"/>
        <v>-52.47999999999999</v>
      </c>
      <c r="F466" t="s">
        <v>2227</v>
      </c>
      <c r="G466" t="s">
        <v>2241</v>
      </c>
      <c r="H466" t="s">
        <v>2221</v>
      </c>
    </row>
    <row r="467" spans="1:8" x14ac:dyDescent="0.3">
      <c r="A467" t="s">
        <v>488</v>
      </c>
      <c r="B467" t="s">
        <v>1623</v>
      </c>
      <c r="C467">
        <v>143.1156</v>
      </c>
      <c r="D467">
        <f>IFERROR(VLOOKUP(A467,Lookup!$A$2:$B$1126,2,0),"")</f>
        <v>336</v>
      </c>
      <c r="E467" s="3">
        <f t="shared" si="8"/>
        <v>-192.8844</v>
      </c>
      <c r="F467" t="s">
        <v>2227</v>
      </c>
      <c r="G467" t="s">
        <v>2234</v>
      </c>
      <c r="H467" t="s">
        <v>2235</v>
      </c>
    </row>
    <row r="468" spans="1:8" x14ac:dyDescent="0.3">
      <c r="A468" t="s">
        <v>427</v>
      </c>
      <c r="B468" t="s">
        <v>1670</v>
      </c>
      <c r="C468">
        <v>143.04990000000001</v>
      </c>
      <c r="D468">
        <f>IFERROR(VLOOKUP(A468,Lookup!$A$2:$B$1126,2,0),"")</f>
        <v>84</v>
      </c>
      <c r="E468" s="3">
        <f t="shared" si="8"/>
        <v>59.049900000000008</v>
      </c>
      <c r="F468" t="s">
        <v>2227</v>
      </c>
      <c r="G468" t="s">
        <v>2216</v>
      </c>
      <c r="H468" t="s">
        <v>2217</v>
      </c>
    </row>
    <row r="469" spans="1:8" x14ac:dyDescent="0.3">
      <c r="A469" t="s">
        <v>799</v>
      </c>
      <c r="B469" t="s">
        <v>1633</v>
      </c>
      <c r="C469">
        <v>142.45275000000001</v>
      </c>
      <c r="D469">
        <f>IFERROR(VLOOKUP(A469,Lookup!$A$2:$B$1126,2,0),"")</f>
        <v>160</v>
      </c>
      <c r="E469" s="3">
        <f t="shared" si="8"/>
        <v>-17.547249999999991</v>
      </c>
      <c r="F469" t="s">
        <v>2227</v>
      </c>
      <c r="G469" t="s">
        <v>2257</v>
      </c>
      <c r="H469" t="s">
        <v>2213</v>
      </c>
    </row>
    <row r="470" spans="1:8" x14ac:dyDescent="0.3">
      <c r="A470" t="s">
        <v>840</v>
      </c>
      <c r="B470" t="s">
        <v>1601</v>
      </c>
      <c r="C470">
        <v>142.2045</v>
      </c>
      <c r="D470">
        <f>IFERROR(VLOOKUP(A470,Lookup!$A$2:$B$1126,2,0),"")</f>
        <v>225</v>
      </c>
      <c r="E470" s="3">
        <f t="shared" si="8"/>
        <v>-82.795500000000004</v>
      </c>
      <c r="F470" t="s">
        <v>2227</v>
      </c>
      <c r="G470" t="s">
        <v>2220</v>
      </c>
      <c r="H470" t="s">
        <v>2221</v>
      </c>
    </row>
    <row r="471" spans="1:8" x14ac:dyDescent="0.3">
      <c r="A471" t="s">
        <v>959</v>
      </c>
      <c r="B471" t="s">
        <v>1603</v>
      </c>
      <c r="C471">
        <v>141.9624</v>
      </c>
      <c r="D471">
        <f>IFERROR(VLOOKUP(A471,Lookup!$A$2:$B$1126,2,0),"")</f>
        <v>180</v>
      </c>
      <c r="E471" s="3">
        <f t="shared" si="8"/>
        <v>-38.037599999999998</v>
      </c>
      <c r="F471" t="s">
        <v>2227</v>
      </c>
      <c r="G471" t="s">
        <v>2218</v>
      </c>
      <c r="H471" t="s">
        <v>2219</v>
      </c>
    </row>
    <row r="472" spans="1:8" x14ac:dyDescent="0.3">
      <c r="A472" t="s">
        <v>134</v>
      </c>
      <c r="B472" t="s">
        <v>1642</v>
      </c>
      <c r="C472">
        <v>141.604725</v>
      </c>
      <c r="D472">
        <f>IFERROR(VLOOKUP(A472,Lookup!$A$2:$B$1126,2,0),"")</f>
        <v>180</v>
      </c>
      <c r="E472" s="3">
        <f t="shared" si="8"/>
        <v>-38.395274999999998</v>
      </c>
      <c r="F472" t="s">
        <v>2227</v>
      </c>
      <c r="G472" t="s">
        <v>2214</v>
      </c>
      <c r="H472" t="s">
        <v>2215</v>
      </c>
    </row>
    <row r="473" spans="1:8" x14ac:dyDescent="0.3">
      <c r="A473" t="s">
        <v>214</v>
      </c>
      <c r="B473" t="s">
        <v>1628</v>
      </c>
      <c r="C473">
        <v>141.52439999999999</v>
      </c>
      <c r="D473">
        <f>IFERROR(VLOOKUP(A473,Lookup!$A$2:$B$1126,2,0),"")</f>
        <v>208</v>
      </c>
      <c r="E473" s="3">
        <f t="shared" si="8"/>
        <v>-66.475600000000014</v>
      </c>
      <c r="F473" t="s">
        <v>2227</v>
      </c>
      <c r="G473" t="s">
        <v>2241</v>
      </c>
      <c r="H473" t="s">
        <v>2221</v>
      </c>
    </row>
    <row r="474" spans="1:8" x14ac:dyDescent="0.3">
      <c r="A474" t="s">
        <v>620</v>
      </c>
      <c r="B474" t="s">
        <v>1646</v>
      </c>
      <c r="C474">
        <v>140.49885</v>
      </c>
      <c r="D474">
        <f>IFERROR(VLOOKUP(A474,Lookup!$A$2:$B$1126,2,0),"")</f>
        <v>102</v>
      </c>
      <c r="E474" s="3">
        <f t="shared" si="8"/>
        <v>38.498850000000004</v>
      </c>
      <c r="F474" t="s">
        <v>2227</v>
      </c>
      <c r="G474" t="s">
        <v>2212</v>
      </c>
      <c r="H474" t="s">
        <v>2213</v>
      </c>
    </row>
    <row r="475" spans="1:8" x14ac:dyDescent="0.3">
      <c r="A475" t="s">
        <v>980</v>
      </c>
      <c r="B475" t="s">
        <v>1594</v>
      </c>
      <c r="C475">
        <v>140.45625000000001</v>
      </c>
      <c r="D475">
        <f>IFERROR(VLOOKUP(A475,Lookup!$A$2:$B$1126,2,0),"")</f>
        <v>240</v>
      </c>
      <c r="E475" s="3">
        <f t="shared" si="8"/>
        <v>-99.543749999999989</v>
      </c>
      <c r="F475" t="s">
        <v>2227</v>
      </c>
      <c r="G475" t="s">
        <v>2220</v>
      </c>
      <c r="H475" t="s">
        <v>2221</v>
      </c>
    </row>
    <row r="476" spans="1:8" x14ac:dyDescent="0.3">
      <c r="A476" t="s">
        <v>956</v>
      </c>
      <c r="B476" t="s">
        <v>1612</v>
      </c>
      <c r="C476">
        <v>139.19759999999999</v>
      </c>
      <c r="D476">
        <f>IFERROR(VLOOKUP(A476,Lookup!$A$2:$B$1126,2,0),"")</f>
        <v>130</v>
      </c>
      <c r="E476" s="3">
        <f t="shared" si="8"/>
        <v>9.1975999999999942</v>
      </c>
      <c r="F476" t="s">
        <v>2227</v>
      </c>
      <c r="G476" t="s">
        <v>2214</v>
      </c>
      <c r="H476" t="s">
        <v>2215</v>
      </c>
    </row>
    <row r="477" spans="1:8" x14ac:dyDescent="0.3">
      <c r="A477" t="s">
        <v>130</v>
      </c>
      <c r="B477" t="s">
        <v>1597</v>
      </c>
      <c r="C477">
        <v>139.15275</v>
      </c>
      <c r="D477">
        <f>IFERROR(VLOOKUP(A477,Lookup!$A$2:$B$1126,2,0),"")</f>
        <v>360</v>
      </c>
      <c r="E477" s="3">
        <f t="shared" si="8"/>
        <v>-220.84725</v>
      </c>
      <c r="F477" t="s">
        <v>2227</v>
      </c>
      <c r="G477" t="s">
        <v>2241</v>
      </c>
      <c r="H477" t="s">
        <v>2221</v>
      </c>
    </row>
    <row r="478" spans="1:8" x14ac:dyDescent="0.3">
      <c r="A478" t="s">
        <v>787</v>
      </c>
      <c r="B478" t="s">
        <v>1600</v>
      </c>
      <c r="C478">
        <v>138.637125</v>
      </c>
      <c r="D478">
        <f>IFERROR(VLOOKUP(A478,Lookup!$A$2:$B$1126,2,0),"")</f>
        <v>165</v>
      </c>
      <c r="E478" s="3">
        <f t="shared" si="8"/>
        <v>-26.362875000000003</v>
      </c>
      <c r="F478" t="s">
        <v>2227</v>
      </c>
      <c r="G478" t="s">
        <v>2214</v>
      </c>
      <c r="H478" t="s">
        <v>2215</v>
      </c>
    </row>
    <row r="479" spans="1:8" x14ac:dyDescent="0.3">
      <c r="A479" t="s">
        <v>507</v>
      </c>
      <c r="B479" t="s">
        <v>1645</v>
      </c>
      <c r="C479">
        <v>138.36750000000001</v>
      </c>
      <c r="D479">
        <f>IFERROR(VLOOKUP(A479,Lookup!$A$2:$B$1126,2,0),"")</f>
        <v>199</v>
      </c>
      <c r="E479" s="3">
        <f t="shared" si="8"/>
        <v>-60.632499999999993</v>
      </c>
      <c r="F479" t="s">
        <v>2227</v>
      </c>
      <c r="G479" t="s">
        <v>2214</v>
      </c>
      <c r="H479" t="s">
        <v>2215</v>
      </c>
    </row>
    <row r="480" spans="1:8" x14ac:dyDescent="0.3">
      <c r="A480" t="s">
        <v>144</v>
      </c>
      <c r="B480" t="s">
        <v>1689</v>
      </c>
      <c r="C480">
        <v>138.129525</v>
      </c>
      <c r="D480">
        <f>IFERROR(VLOOKUP(A480,Lookup!$A$2:$B$1126,2,0),"")</f>
        <v>70</v>
      </c>
      <c r="E480" s="3">
        <f t="shared" si="8"/>
        <v>68.129525000000001</v>
      </c>
      <c r="F480" t="s">
        <v>2227</v>
      </c>
      <c r="G480" t="s">
        <v>2216</v>
      </c>
      <c r="H480" t="s">
        <v>2217</v>
      </c>
    </row>
    <row r="481" spans="1:8" x14ac:dyDescent="0.3">
      <c r="A481" t="s">
        <v>809</v>
      </c>
      <c r="B481" t="s">
        <v>1602</v>
      </c>
      <c r="C481">
        <v>137.84512500000002</v>
      </c>
      <c r="D481">
        <f>IFERROR(VLOOKUP(A481,Lookup!$A$2:$B$1126,2,0),"")</f>
        <v>264</v>
      </c>
      <c r="E481" s="3">
        <f t="shared" si="8"/>
        <v>-126.15487499999998</v>
      </c>
      <c r="F481" t="s">
        <v>2227</v>
      </c>
      <c r="G481" t="s">
        <v>2253</v>
      </c>
      <c r="H481" t="s">
        <v>2208</v>
      </c>
    </row>
    <row r="482" spans="1:8" x14ac:dyDescent="0.3">
      <c r="A482" t="s">
        <v>805</v>
      </c>
      <c r="B482" t="s">
        <v>1659</v>
      </c>
      <c r="C482">
        <v>137.25742499999998</v>
      </c>
      <c r="D482" t="str">
        <f>IFERROR(VLOOKUP(A482,Lookup!$A$2:$B$1126,2,0),"")</f>
        <v/>
      </c>
      <c r="E482" s="3" t="str">
        <f t="shared" si="8"/>
        <v/>
      </c>
      <c r="F482" t="s">
        <v>2227</v>
      </c>
      <c r="G482" t="s">
        <v>2223</v>
      </c>
      <c r="H482" t="s">
        <v>2208</v>
      </c>
    </row>
    <row r="483" spans="1:8" x14ac:dyDescent="0.3">
      <c r="A483" t="s">
        <v>909</v>
      </c>
      <c r="B483" t="s">
        <v>1638</v>
      </c>
      <c r="C483">
        <v>136.69500000000002</v>
      </c>
      <c r="D483">
        <f>IFERROR(VLOOKUP(A483,Lookup!$A$2:$B$1126,2,0),"")</f>
        <v>180</v>
      </c>
      <c r="E483" s="3">
        <f t="shared" si="8"/>
        <v>-43.304999999999978</v>
      </c>
      <c r="F483" t="s">
        <v>2227</v>
      </c>
      <c r="G483" t="s">
        <v>2214</v>
      </c>
      <c r="H483" t="s">
        <v>2215</v>
      </c>
    </row>
    <row r="484" spans="1:8" x14ac:dyDescent="0.3">
      <c r="A484" t="s">
        <v>651</v>
      </c>
      <c r="B484" t="s">
        <v>1654</v>
      </c>
      <c r="C484">
        <v>136.26195000000001</v>
      </c>
      <c r="D484">
        <f>IFERROR(VLOOKUP(A484,Lookup!$A$2:$B$1126,2,0),"")</f>
        <v>105</v>
      </c>
      <c r="E484" s="3">
        <f t="shared" si="8"/>
        <v>31.261950000000013</v>
      </c>
      <c r="F484" t="s">
        <v>2227</v>
      </c>
      <c r="G484" t="s">
        <v>2216</v>
      </c>
      <c r="H484" t="s">
        <v>2217</v>
      </c>
    </row>
    <row r="485" spans="1:8" x14ac:dyDescent="0.3">
      <c r="A485" t="s">
        <v>1155</v>
      </c>
      <c r="B485" t="s">
        <v>1607</v>
      </c>
      <c r="C485">
        <v>135.30000000000001</v>
      </c>
      <c r="D485">
        <f>IFERROR(VLOOKUP(A485,Lookup!$A$2:$B$1126,2,0),"")</f>
        <v>204</v>
      </c>
      <c r="E485" s="3">
        <f t="shared" si="8"/>
        <v>-68.699999999999989</v>
      </c>
      <c r="F485" t="s">
        <v>2227</v>
      </c>
      <c r="G485" t="s">
        <v>2209</v>
      </c>
      <c r="H485" t="s">
        <v>2208</v>
      </c>
    </row>
    <row r="486" spans="1:8" x14ac:dyDescent="0.3">
      <c r="A486" t="s">
        <v>937</v>
      </c>
      <c r="B486" t="s">
        <v>1658</v>
      </c>
      <c r="C486">
        <v>134.92589999999998</v>
      </c>
      <c r="D486">
        <f>IFERROR(VLOOKUP(A486,Lookup!$A$2:$B$1126,2,0),"")</f>
        <v>168</v>
      </c>
      <c r="E486" s="3">
        <f t="shared" si="8"/>
        <v>-33.074100000000016</v>
      </c>
      <c r="F486" t="s">
        <v>2227</v>
      </c>
      <c r="G486" t="s">
        <v>2214</v>
      </c>
      <c r="H486" t="s">
        <v>2215</v>
      </c>
    </row>
    <row r="487" spans="1:8" x14ac:dyDescent="0.3">
      <c r="A487" t="s">
        <v>300</v>
      </c>
      <c r="B487" t="s">
        <v>1680</v>
      </c>
      <c r="C487">
        <v>134.81594999999999</v>
      </c>
      <c r="D487">
        <f>IFERROR(VLOOKUP(A487,Lookup!$A$2:$B$1126,2,0),"")</f>
        <v>126</v>
      </c>
      <c r="E487" s="3">
        <f t="shared" si="8"/>
        <v>8.8159499999999866</v>
      </c>
      <c r="F487" t="s">
        <v>2227</v>
      </c>
      <c r="G487" t="s">
        <v>2231</v>
      </c>
      <c r="H487" t="s">
        <v>2213</v>
      </c>
    </row>
    <row r="488" spans="1:8" x14ac:dyDescent="0.3">
      <c r="A488" t="s">
        <v>819</v>
      </c>
      <c r="B488" t="s">
        <v>1639</v>
      </c>
      <c r="C488">
        <v>134.756325</v>
      </c>
      <c r="D488">
        <f>IFERROR(VLOOKUP(A488,Lookup!$A$2:$B$1126,2,0),"")</f>
        <v>180</v>
      </c>
      <c r="E488" s="3">
        <f t="shared" si="8"/>
        <v>-45.243674999999996</v>
      </c>
      <c r="F488" t="s">
        <v>2227</v>
      </c>
      <c r="G488" t="s">
        <v>2241</v>
      </c>
      <c r="H488" t="s">
        <v>2221</v>
      </c>
    </row>
    <row r="489" spans="1:8" x14ac:dyDescent="0.3">
      <c r="A489" t="s">
        <v>878</v>
      </c>
      <c r="B489" t="s">
        <v>1630</v>
      </c>
      <c r="C489">
        <v>133.47975</v>
      </c>
      <c r="D489">
        <f>IFERROR(VLOOKUP(A489,Lookup!$A$2:$B$1126,2,0),"")</f>
        <v>130</v>
      </c>
      <c r="E489" s="3">
        <f t="shared" si="8"/>
        <v>3.4797499999999957</v>
      </c>
      <c r="F489" t="s">
        <v>2227</v>
      </c>
      <c r="G489" t="s">
        <v>2247</v>
      </c>
      <c r="H489" t="s">
        <v>2208</v>
      </c>
    </row>
    <row r="490" spans="1:8" x14ac:dyDescent="0.3">
      <c r="A490" t="s">
        <v>443</v>
      </c>
      <c r="B490" t="s">
        <v>1664</v>
      </c>
      <c r="C490">
        <v>133.383375</v>
      </c>
      <c r="D490">
        <f>IFERROR(VLOOKUP(A490,Lookup!$A$2:$B$1126,2,0),"")</f>
        <v>108</v>
      </c>
      <c r="E490" s="3">
        <f t="shared" si="8"/>
        <v>25.383375000000001</v>
      </c>
      <c r="F490" t="s">
        <v>2227</v>
      </c>
      <c r="G490" t="s">
        <v>2216</v>
      </c>
      <c r="H490" t="s">
        <v>2217</v>
      </c>
    </row>
    <row r="491" spans="1:8" x14ac:dyDescent="0.3">
      <c r="A491" t="s">
        <v>463</v>
      </c>
      <c r="B491" t="s">
        <v>1613</v>
      </c>
      <c r="C491">
        <v>133.13437500000001</v>
      </c>
      <c r="D491">
        <f>IFERROR(VLOOKUP(A491,Lookup!$A$2:$B$1126,2,0),"")</f>
        <v>130</v>
      </c>
      <c r="E491" s="3">
        <f t="shared" si="8"/>
        <v>3.1343750000000057</v>
      </c>
      <c r="F491" t="s">
        <v>2227</v>
      </c>
      <c r="G491" t="s">
        <v>2218</v>
      </c>
      <c r="H491" t="s">
        <v>2219</v>
      </c>
    </row>
    <row r="492" spans="1:8" x14ac:dyDescent="0.3">
      <c r="A492" t="s">
        <v>962</v>
      </c>
      <c r="B492" t="s">
        <v>1637</v>
      </c>
      <c r="C492">
        <v>132.36742499999997</v>
      </c>
      <c r="D492">
        <f>IFERROR(VLOOKUP(A492,Lookup!$A$2:$B$1126,2,0),"")</f>
        <v>150</v>
      </c>
      <c r="E492" s="3">
        <f t="shared" si="8"/>
        <v>-17.632575000000031</v>
      </c>
      <c r="F492" t="s">
        <v>2227</v>
      </c>
      <c r="G492" t="s">
        <v>2231</v>
      </c>
      <c r="H492" t="s">
        <v>2221</v>
      </c>
    </row>
    <row r="493" spans="1:8" x14ac:dyDescent="0.3">
      <c r="A493" t="s">
        <v>667</v>
      </c>
      <c r="B493" t="s">
        <v>1666</v>
      </c>
      <c r="C493">
        <v>132.19559999999998</v>
      </c>
      <c r="D493">
        <f>IFERROR(VLOOKUP(A493,Lookup!$A$2:$B$1126,2,0),"")</f>
        <v>108</v>
      </c>
      <c r="E493" s="3">
        <f t="shared" si="8"/>
        <v>24.195599999999985</v>
      </c>
      <c r="F493" t="s">
        <v>2227</v>
      </c>
      <c r="G493" t="s">
        <v>2212</v>
      </c>
      <c r="H493" t="s">
        <v>2213</v>
      </c>
    </row>
    <row r="494" spans="1:8" x14ac:dyDescent="0.3">
      <c r="A494" t="s">
        <v>1032</v>
      </c>
      <c r="B494" t="s">
        <v>1656</v>
      </c>
      <c r="C494">
        <v>132.114</v>
      </c>
      <c r="D494">
        <f>IFERROR(VLOOKUP(A494,Lookup!$A$2:$B$1126,2,0),"")</f>
        <v>162</v>
      </c>
      <c r="E494" s="3">
        <f t="shared" si="8"/>
        <v>-29.885999999999996</v>
      </c>
      <c r="F494" t="s">
        <v>2227</v>
      </c>
      <c r="G494" t="s">
        <v>2218</v>
      </c>
      <c r="H494" t="s">
        <v>2219</v>
      </c>
    </row>
    <row r="495" spans="1:8" x14ac:dyDescent="0.3">
      <c r="A495" t="s">
        <v>687</v>
      </c>
      <c r="B495" t="s">
        <v>1616</v>
      </c>
      <c r="C495">
        <v>131.72775000000001</v>
      </c>
      <c r="D495">
        <f>IFERROR(VLOOKUP(A495,Lookup!$A$2:$B$1126,2,0),"")</f>
        <v>136</v>
      </c>
      <c r="E495" s="3">
        <f t="shared" si="8"/>
        <v>-4.2722499999999854</v>
      </c>
      <c r="F495" t="s">
        <v>2227</v>
      </c>
      <c r="G495" t="s">
        <v>2214</v>
      </c>
      <c r="H495" t="s">
        <v>2215</v>
      </c>
    </row>
    <row r="496" spans="1:8" x14ac:dyDescent="0.3">
      <c r="A496" t="s">
        <v>78</v>
      </c>
      <c r="B496" t="s">
        <v>1641</v>
      </c>
      <c r="C496">
        <v>131.62380000000002</v>
      </c>
      <c r="D496">
        <f>IFERROR(VLOOKUP(A496,Lookup!$A$2:$B$1126,2,0),"")</f>
        <v>110</v>
      </c>
      <c r="E496" s="3">
        <f t="shared" si="8"/>
        <v>21.623800000000017</v>
      </c>
      <c r="F496" t="s">
        <v>2227</v>
      </c>
      <c r="G496" t="s">
        <v>2212</v>
      </c>
      <c r="H496" t="s">
        <v>2213</v>
      </c>
    </row>
    <row r="497" spans="1:8" x14ac:dyDescent="0.3">
      <c r="A497" t="s">
        <v>458</v>
      </c>
      <c r="B497" t="s">
        <v>1662</v>
      </c>
      <c r="C497">
        <v>131.55517500000002</v>
      </c>
      <c r="D497" t="str">
        <f>IFERROR(VLOOKUP(A497,Lookup!$A$2:$B$1126,2,0),"")</f>
        <v/>
      </c>
      <c r="E497" s="3" t="str">
        <f t="shared" si="8"/>
        <v/>
      </c>
      <c r="F497" t="s">
        <v>2227</v>
      </c>
      <c r="G497" t="s">
        <v>2226</v>
      </c>
      <c r="H497" t="s">
        <v>2215</v>
      </c>
    </row>
    <row r="498" spans="1:8" x14ac:dyDescent="0.3">
      <c r="A498" t="s">
        <v>793</v>
      </c>
      <c r="B498" t="s">
        <v>1621</v>
      </c>
      <c r="C498">
        <v>130.76250000000002</v>
      </c>
      <c r="D498">
        <f>IFERROR(VLOOKUP(A498,Lookup!$A$2:$B$1126,2,0),"")</f>
        <v>160</v>
      </c>
      <c r="E498" s="3">
        <f t="shared" si="8"/>
        <v>-29.237499999999983</v>
      </c>
      <c r="F498" t="s">
        <v>2227</v>
      </c>
      <c r="G498" t="s">
        <v>2220</v>
      </c>
      <c r="H498" t="s">
        <v>2221</v>
      </c>
    </row>
    <row r="499" spans="1:8" x14ac:dyDescent="0.3">
      <c r="A499" t="s">
        <v>979</v>
      </c>
      <c r="B499" t="s">
        <v>1673</v>
      </c>
      <c r="C499">
        <v>130.22737499999999</v>
      </c>
      <c r="D499">
        <f>IFERROR(VLOOKUP(A499,Lookup!$A$2:$B$1126,2,0),"")</f>
        <v>144</v>
      </c>
      <c r="E499" s="3">
        <f t="shared" si="8"/>
        <v>-13.772625000000005</v>
      </c>
      <c r="F499" t="s">
        <v>2227</v>
      </c>
      <c r="G499" t="s">
        <v>2218</v>
      </c>
      <c r="H499" t="s">
        <v>2219</v>
      </c>
    </row>
    <row r="500" spans="1:8" x14ac:dyDescent="0.3">
      <c r="A500" t="s">
        <v>596</v>
      </c>
      <c r="B500" t="s">
        <v>1644</v>
      </c>
      <c r="C500">
        <v>130.1301</v>
      </c>
      <c r="D500">
        <f>IFERROR(VLOOKUP(A500,Lookup!$A$2:$B$1126,2,0),"")</f>
        <v>144</v>
      </c>
      <c r="E500" s="3">
        <f t="shared" si="8"/>
        <v>-13.869900000000001</v>
      </c>
      <c r="F500" t="s">
        <v>2227</v>
      </c>
      <c r="G500" t="s">
        <v>2218</v>
      </c>
      <c r="H500" t="s">
        <v>2219</v>
      </c>
    </row>
    <row r="501" spans="1:8" x14ac:dyDescent="0.3">
      <c r="A501" t="s">
        <v>872</v>
      </c>
      <c r="B501" t="s">
        <v>1647</v>
      </c>
      <c r="C501">
        <v>129.63</v>
      </c>
      <c r="D501">
        <f>IFERROR(VLOOKUP(A501,Lookup!$A$2:$B$1126,2,0),"")</f>
        <v>144</v>
      </c>
      <c r="E501" s="3">
        <f t="shared" si="8"/>
        <v>-14.370000000000005</v>
      </c>
      <c r="F501" t="s">
        <v>2227</v>
      </c>
      <c r="G501" t="s">
        <v>2226</v>
      </c>
      <c r="H501" t="s">
        <v>2215</v>
      </c>
    </row>
    <row r="502" spans="1:8" x14ac:dyDescent="0.3">
      <c r="A502" t="s">
        <v>90</v>
      </c>
      <c r="B502" t="s">
        <v>1667</v>
      </c>
      <c r="C502">
        <v>129.08744999999999</v>
      </c>
      <c r="D502">
        <f>IFERROR(VLOOKUP(A502,Lookup!$A$2:$B$1126,2,0),"")</f>
        <v>195</v>
      </c>
      <c r="E502" s="3">
        <f t="shared" si="8"/>
        <v>-65.91255000000001</v>
      </c>
      <c r="F502" t="s">
        <v>2227</v>
      </c>
      <c r="G502" t="s">
        <v>2220</v>
      </c>
      <c r="H502" t="s">
        <v>2221</v>
      </c>
    </row>
    <row r="503" spans="1:8" x14ac:dyDescent="0.3">
      <c r="A503" t="s">
        <v>689</v>
      </c>
      <c r="B503" t="s">
        <v>1625</v>
      </c>
      <c r="C503">
        <v>129.07537500000004</v>
      </c>
      <c r="D503" t="str">
        <f>IFERROR(VLOOKUP(A503,Lookup!$A$2:$B$1126,2,0),"")</f>
        <v/>
      </c>
      <c r="E503" s="3" t="str">
        <f t="shared" si="8"/>
        <v/>
      </c>
      <c r="F503" t="s">
        <v>2227</v>
      </c>
      <c r="G503" t="s">
        <v>2256</v>
      </c>
      <c r="H503" t="s">
        <v>2211</v>
      </c>
    </row>
    <row r="504" spans="1:8" x14ac:dyDescent="0.3">
      <c r="A504" t="s">
        <v>665</v>
      </c>
      <c r="B504" t="s">
        <v>1626</v>
      </c>
      <c r="C504">
        <v>128.77837500000001</v>
      </c>
      <c r="D504">
        <f>IFERROR(VLOOKUP(A504,Lookup!$A$2:$B$1126,2,0),"")</f>
        <v>76</v>
      </c>
      <c r="E504" s="3">
        <f t="shared" si="8"/>
        <v>52.778375000000011</v>
      </c>
      <c r="F504" t="s">
        <v>2227</v>
      </c>
      <c r="G504" t="s">
        <v>2216</v>
      </c>
      <c r="H504" t="s">
        <v>2217</v>
      </c>
    </row>
    <row r="505" spans="1:8" x14ac:dyDescent="0.3">
      <c r="A505" t="s">
        <v>512</v>
      </c>
      <c r="B505" t="s">
        <v>1655</v>
      </c>
      <c r="C505">
        <v>126.97327500000002</v>
      </c>
      <c r="D505">
        <f>IFERROR(VLOOKUP(A505,Lookup!$A$2:$B$1126,2,0),"")</f>
        <v>120</v>
      </c>
      <c r="E505" s="3">
        <f t="shared" si="8"/>
        <v>6.9732750000000152</v>
      </c>
      <c r="F505" t="s">
        <v>2227</v>
      </c>
      <c r="G505" t="s">
        <v>2214</v>
      </c>
      <c r="H505" t="s">
        <v>2215</v>
      </c>
    </row>
    <row r="506" spans="1:8" x14ac:dyDescent="0.3">
      <c r="A506" t="s">
        <v>296</v>
      </c>
      <c r="B506" t="s">
        <v>1681</v>
      </c>
      <c r="C506">
        <v>126.69</v>
      </c>
      <c r="D506">
        <f>IFERROR(VLOOKUP(A506,Lookup!$A$2:$B$1126,2,0),"")</f>
        <v>140</v>
      </c>
      <c r="E506" s="3">
        <f t="shared" si="8"/>
        <v>-13.310000000000002</v>
      </c>
      <c r="F506" t="s">
        <v>2227</v>
      </c>
      <c r="G506" t="s">
        <v>2220</v>
      </c>
      <c r="H506" t="s">
        <v>2221</v>
      </c>
    </row>
    <row r="507" spans="1:8" x14ac:dyDescent="0.3">
      <c r="A507" t="s">
        <v>933</v>
      </c>
      <c r="B507" t="s">
        <v>1643</v>
      </c>
      <c r="C507">
        <v>126.56970000000001</v>
      </c>
      <c r="D507">
        <f>IFERROR(VLOOKUP(A507,Lookup!$A$2:$B$1126,2,0),"")</f>
        <v>120</v>
      </c>
      <c r="E507" s="3">
        <f t="shared" si="8"/>
        <v>6.5697000000000116</v>
      </c>
      <c r="F507" t="s">
        <v>2227</v>
      </c>
      <c r="G507" t="s">
        <v>2216</v>
      </c>
      <c r="H507" t="s">
        <v>2217</v>
      </c>
    </row>
    <row r="508" spans="1:8" x14ac:dyDescent="0.3">
      <c r="A508" t="s">
        <v>349</v>
      </c>
      <c r="B508" t="s">
        <v>1686</v>
      </c>
      <c r="C508">
        <v>126.55260000000001</v>
      </c>
      <c r="D508">
        <f>IFERROR(VLOOKUP(A508,Lookup!$A$2:$B$1126,2,0),"")</f>
        <v>78</v>
      </c>
      <c r="E508" s="3">
        <f t="shared" si="8"/>
        <v>48.552600000000012</v>
      </c>
      <c r="F508" t="s">
        <v>2227</v>
      </c>
      <c r="G508" t="s">
        <v>2216</v>
      </c>
      <c r="H508" t="s">
        <v>2217</v>
      </c>
    </row>
    <row r="509" spans="1:8" x14ac:dyDescent="0.3">
      <c r="A509" t="s">
        <v>208</v>
      </c>
      <c r="B509" t="s">
        <v>1679</v>
      </c>
      <c r="C509">
        <v>126.48180000000001</v>
      </c>
      <c r="D509">
        <f>IFERROR(VLOOKUP(A509,Lookup!$A$2:$B$1126,2,0),"")</f>
        <v>176</v>
      </c>
      <c r="E509" s="3">
        <f t="shared" si="8"/>
        <v>-49.518199999999993</v>
      </c>
      <c r="F509" t="s">
        <v>2227</v>
      </c>
      <c r="G509" t="s">
        <v>2214</v>
      </c>
      <c r="H509" t="s">
        <v>2215</v>
      </c>
    </row>
    <row r="510" spans="1:8" x14ac:dyDescent="0.3">
      <c r="A510" t="s">
        <v>201</v>
      </c>
      <c r="B510" t="s">
        <v>1674</v>
      </c>
      <c r="C510">
        <v>126.39382499999999</v>
      </c>
      <c r="D510">
        <f>IFERROR(VLOOKUP(A510,Lookup!$A$2:$B$1126,2,0),"")</f>
        <v>119</v>
      </c>
      <c r="E510" s="3">
        <f t="shared" si="8"/>
        <v>7.3938249999999925</v>
      </c>
      <c r="F510" t="s">
        <v>2227</v>
      </c>
      <c r="G510" t="s">
        <v>2255</v>
      </c>
      <c r="H510" t="s">
        <v>2208</v>
      </c>
    </row>
    <row r="511" spans="1:8" x14ac:dyDescent="0.3">
      <c r="A511" t="s">
        <v>690</v>
      </c>
      <c r="B511" t="s">
        <v>1634</v>
      </c>
      <c r="C511">
        <v>126.22500000000001</v>
      </c>
      <c r="D511">
        <f>IFERROR(VLOOKUP(A511,Lookup!$A$2:$B$1126,2,0),"")</f>
        <v>108</v>
      </c>
      <c r="E511" s="3">
        <f t="shared" si="8"/>
        <v>18.225000000000009</v>
      </c>
      <c r="F511" t="s">
        <v>2227</v>
      </c>
      <c r="G511" t="s">
        <v>2212</v>
      </c>
      <c r="H511" t="s">
        <v>2213</v>
      </c>
    </row>
    <row r="512" spans="1:8" x14ac:dyDescent="0.3">
      <c r="A512" t="s">
        <v>452</v>
      </c>
      <c r="B512" t="s">
        <v>1649</v>
      </c>
      <c r="C512">
        <v>125.93362499999999</v>
      </c>
      <c r="D512">
        <f>IFERROR(VLOOKUP(A512,Lookup!$A$2:$B$1126,2,0),"")</f>
        <v>196</v>
      </c>
      <c r="E512" s="3">
        <f t="shared" si="8"/>
        <v>-70.066375000000008</v>
      </c>
      <c r="F512" t="s">
        <v>2227</v>
      </c>
      <c r="G512" t="s">
        <v>2220</v>
      </c>
      <c r="H512" t="s">
        <v>2221</v>
      </c>
    </row>
    <row r="513" spans="1:8" x14ac:dyDescent="0.3">
      <c r="A513" t="s">
        <v>532</v>
      </c>
      <c r="B513" t="s">
        <v>1665</v>
      </c>
      <c r="C513">
        <v>125.92192500000002</v>
      </c>
      <c r="D513">
        <f>IFERROR(VLOOKUP(A513,Lookup!$A$2:$B$1126,2,0),"")</f>
        <v>168</v>
      </c>
      <c r="E513" s="3">
        <f t="shared" si="8"/>
        <v>-42.078074999999984</v>
      </c>
      <c r="F513" t="s">
        <v>2227</v>
      </c>
      <c r="G513" t="s">
        <v>2209</v>
      </c>
      <c r="H513" t="s">
        <v>2208</v>
      </c>
    </row>
    <row r="514" spans="1:8" x14ac:dyDescent="0.3">
      <c r="A514" t="s">
        <v>140</v>
      </c>
      <c r="B514" t="s">
        <v>1688</v>
      </c>
      <c r="C514">
        <v>125.44125</v>
      </c>
      <c r="D514">
        <f>IFERROR(VLOOKUP(A514,Lookup!$A$2:$B$1126,2,0),"")</f>
        <v>160</v>
      </c>
      <c r="E514" s="3">
        <f t="shared" si="8"/>
        <v>-34.558750000000003</v>
      </c>
      <c r="F514" t="s">
        <v>2227</v>
      </c>
      <c r="G514" t="s">
        <v>2245</v>
      </c>
      <c r="H514" t="s">
        <v>2208</v>
      </c>
    </row>
    <row r="515" spans="1:8" x14ac:dyDescent="0.3">
      <c r="A515" t="s">
        <v>216</v>
      </c>
      <c r="B515" t="s">
        <v>1663</v>
      </c>
      <c r="C515">
        <v>125.42685</v>
      </c>
      <c r="D515">
        <f>IFERROR(VLOOKUP(A515,Lookup!$A$2:$B$1126,2,0),"")</f>
        <v>144</v>
      </c>
      <c r="E515" s="3">
        <f t="shared" si="8"/>
        <v>-18.573149999999998</v>
      </c>
      <c r="F515" t="s">
        <v>2227</v>
      </c>
      <c r="G515" t="s">
        <v>2214</v>
      </c>
      <c r="H515" t="s">
        <v>2215</v>
      </c>
    </row>
    <row r="516" spans="1:8" x14ac:dyDescent="0.3">
      <c r="A516" t="s">
        <v>77</v>
      </c>
      <c r="B516" t="s">
        <v>1660</v>
      </c>
      <c r="C516">
        <v>125.33535000000001</v>
      </c>
      <c r="D516" t="str">
        <f>IFERROR(VLOOKUP(A516,Lookup!$A$2:$B$1126,2,0),"")</f>
        <v/>
      </c>
      <c r="E516" s="3" t="str">
        <f t="shared" si="8"/>
        <v/>
      </c>
      <c r="F516" t="s">
        <v>2227</v>
      </c>
      <c r="G516" t="s">
        <v>2214</v>
      </c>
      <c r="H516" t="s">
        <v>2215</v>
      </c>
    </row>
    <row r="517" spans="1:8" x14ac:dyDescent="0.3">
      <c r="A517" t="s">
        <v>1097</v>
      </c>
      <c r="B517" t="s">
        <v>1677</v>
      </c>
      <c r="C517">
        <v>125.19750000000001</v>
      </c>
      <c r="D517">
        <f>IFERROR(VLOOKUP(A517,Lookup!$A$2:$B$1126,2,0),"")</f>
        <v>198</v>
      </c>
      <c r="E517" s="3">
        <f t="shared" si="8"/>
        <v>-72.802499999999995</v>
      </c>
      <c r="F517" t="s">
        <v>2227</v>
      </c>
      <c r="G517" t="s">
        <v>2216</v>
      </c>
      <c r="H517" t="s">
        <v>2217</v>
      </c>
    </row>
    <row r="518" spans="1:8" x14ac:dyDescent="0.3">
      <c r="A518" t="s">
        <v>543</v>
      </c>
      <c r="B518" t="s">
        <v>1669</v>
      </c>
      <c r="C518">
        <v>125.176875</v>
      </c>
      <c r="D518" t="str">
        <f>IFERROR(VLOOKUP(A518,Lookup!$A$2:$B$1126,2,0),"")</f>
        <v/>
      </c>
      <c r="E518" s="3" t="str">
        <f t="shared" si="8"/>
        <v/>
      </c>
      <c r="F518" t="s">
        <v>2227</v>
      </c>
      <c r="G518" t="s">
        <v>2258</v>
      </c>
      <c r="H518" t="s">
        <v>2208</v>
      </c>
    </row>
    <row r="519" spans="1:8" x14ac:dyDescent="0.3">
      <c r="A519" t="s">
        <v>780</v>
      </c>
      <c r="B519" t="s">
        <v>1635</v>
      </c>
      <c r="C519">
        <v>124.56</v>
      </c>
      <c r="D519">
        <f>IFERROR(VLOOKUP(A519,Lookup!$A$2:$B$1126,2,0),"")</f>
        <v>200</v>
      </c>
      <c r="E519" s="3">
        <f t="shared" si="8"/>
        <v>-75.44</v>
      </c>
      <c r="F519" t="s">
        <v>2227</v>
      </c>
      <c r="G519" t="s">
        <v>2258</v>
      </c>
      <c r="H519" t="s">
        <v>2208</v>
      </c>
    </row>
    <row r="520" spans="1:8" x14ac:dyDescent="0.3">
      <c r="A520" t="s">
        <v>161</v>
      </c>
      <c r="B520" t="s">
        <v>1661</v>
      </c>
      <c r="C520">
        <v>124.41787500000001</v>
      </c>
      <c r="D520">
        <f>IFERROR(VLOOKUP(A520,Lookup!$A$2:$B$1126,2,0),"")</f>
        <v>140</v>
      </c>
      <c r="E520" s="3">
        <f t="shared" si="8"/>
        <v>-15.582124999999991</v>
      </c>
      <c r="F520" t="s">
        <v>2227</v>
      </c>
      <c r="G520" t="s">
        <v>2216</v>
      </c>
      <c r="H520" t="s">
        <v>2217</v>
      </c>
    </row>
    <row r="521" spans="1:8" x14ac:dyDescent="0.3">
      <c r="A521" t="s">
        <v>692</v>
      </c>
      <c r="B521" t="s">
        <v>1579</v>
      </c>
      <c r="C521">
        <v>123.97500000000001</v>
      </c>
      <c r="D521">
        <f>IFERROR(VLOOKUP(A521,Lookup!$A$2:$B$1126,2,0),"")</f>
        <v>126</v>
      </c>
      <c r="E521" s="3">
        <f t="shared" si="8"/>
        <v>-2.0249999999999915</v>
      </c>
      <c r="F521" t="s">
        <v>2227</v>
      </c>
      <c r="G521" t="s">
        <v>2226</v>
      </c>
      <c r="H521" t="s">
        <v>2215</v>
      </c>
    </row>
    <row r="522" spans="1:8" x14ac:dyDescent="0.3">
      <c r="A522" t="s">
        <v>597</v>
      </c>
      <c r="B522" t="s">
        <v>1704</v>
      </c>
      <c r="C522">
        <v>122.38605</v>
      </c>
      <c r="D522">
        <f>IFERROR(VLOOKUP(A522,Lookup!$A$2:$B$1126,2,0),"")</f>
        <v>144</v>
      </c>
      <c r="E522" s="3">
        <f t="shared" si="8"/>
        <v>-21.613950000000003</v>
      </c>
      <c r="F522" t="s">
        <v>2227</v>
      </c>
      <c r="G522" t="s">
        <v>2218</v>
      </c>
      <c r="H522" t="s">
        <v>2219</v>
      </c>
    </row>
    <row r="523" spans="1:8" x14ac:dyDescent="0.3">
      <c r="A523" t="s">
        <v>180</v>
      </c>
      <c r="B523" t="s">
        <v>1691</v>
      </c>
      <c r="C523">
        <v>122.32874999999999</v>
      </c>
      <c r="D523">
        <f>IFERROR(VLOOKUP(A523,Lookup!$A$2:$B$1126,2,0),"")</f>
        <v>136</v>
      </c>
      <c r="E523" s="3">
        <f t="shared" si="8"/>
        <v>-13.671250000000015</v>
      </c>
      <c r="F523" t="s">
        <v>2227</v>
      </c>
      <c r="G523" t="s">
        <v>2209</v>
      </c>
      <c r="H523" t="s">
        <v>2208</v>
      </c>
    </row>
    <row r="524" spans="1:8" x14ac:dyDescent="0.3">
      <c r="A524" t="s">
        <v>89</v>
      </c>
      <c r="B524" t="s">
        <v>1683</v>
      </c>
      <c r="C524">
        <v>122.00984999999997</v>
      </c>
      <c r="D524">
        <f>IFERROR(VLOOKUP(A524,Lookup!$A$2:$B$1126,2,0),"")</f>
        <v>93</v>
      </c>
      <c r="E524" s="3">
        <f t="shared" si="8"/>
        <v>29.009849999999972</v>
      </c>
      <c r="F524" t="s">
        <v>2227</v>
      </c>
      <c r="G524" t="s">
        <v>2236</v>
      </c>
      <c r="H524" t="s">
        <v>2208</v>
      </c>
    </row>
    <row r="525" spans="1:8" x14ac:dyDescent="0.3">
      <c r="A525" t="s">
        <v>513</v>
      </c>
      <c r="B525" t="s">
        <v>1640</v>
      </c>
      <c r="C525">
        <v>121.99687500000002</v>
      </c>
      <c r="D525">
        <f>IFERROR(VLOOKUP(A525,Lookup!$A$2:$B$1126,2,0),"")</f>
        <v>170</v>
      </c>
      <c r="E525" s="3">
        <f t="shared" si="8"/>
        <v>-48.003124999999983</v>
      </c>
      <c r="F525" t="s">
        <v>2227</v>
      </c>
      <c r="G525" t="s">
        <v>2216</v>
      </c>
      <c r="H525" t="s">
        <v>2217</v>
      </c>
    </row>
    <row r="526" spans="1:8" x14ac:dyDescent="0.3">
      <c r="A526" t="s">
        <v>131</v>
      </c>
      <c r="B526" t="s">
        <v>1706</v>
      </c>
      <c r="C526">
        <v>121.5831</v>
      </c>
      <c r="D526">
        <f>IFERROR(VLOOKUP(A526,Lookup!$A$2:$B$1126,2,0),"")</f>
        <v>140</v>
      </c>
      <c r="E526" s="3">
        <f t="shared" ref="E526:E589" si="9">IFERROR(C526-D526,"")</f>
        <v>-18.416899999999998</v>
      </c>
      <c r="F526" t="s">
        <v>2227</v>
      </c>
      <c r="G526" t="s">
        <v>2214</v>
      </c>
      <c r="H526" t="s">
        <v>2215</v>
      </c>
    </row>
    <row r="527" spans="1:8" x14ac:dyDescent="0.3">
      <c r="A527" t="s">
        <v>862</v>
      </c>
      <c r="B527" t="s">
        <v>1636</v>
      </c>
      <c r="C527">
        <v>121.35239999999999</v>
      </c>
      <c r="D527">
        <f>IFERROR(VLOOKUP(A527,Lookup!$A$2:$B$1126,2,0),"")</f>
        <v>120</v>
      </c>
      <c r="E527" s="3">
        <f t="shared" si="9"/>
        <v>1.3523999999999887</v>
      </c>
      <c r="F527" t="s">
        <v>2227</v>
      </c>
      <c r="G527" t="s">
        <v>2214</v>
      </c>
      <c r="H527" t="s">
        <v>2215</v>
      </c>
    </row>
    <row r="528" spans="1:8" x14ac:dyDescent="0.3">
      <c r="A528" t="s">
        <v>666</v>
      </c>
      <c r="B528" t="s">
        <v>1798</v>
      </c>
      <c r="C528">
        <v>120.9837</v>
      </c>
      <c r="D528">
        <f>IFERROR(VLOOKUP(A528,Lookup!$A$2:$B$1126,2,0),"")</f>
        <v>165</v>
      </c>
      <c r="E528" s="3">
        <f t="shared" si="9"/>
        <v>-44.016300000000001</v>
      </c>
      <c r="F528" t="s">
        <v>2264</v>
      </c>
      <c r="G528" t="s">
        <v>2216</v>
      </c>
      <c r="H528" t="s">
        <v>2217</v>
      </c>
    </row>
    <row r="529" spans="1:8" x14ac:dyDescent="0.3">
      <c r="A529" t="s">
        <v>171</v>
      </c>
      <c r="B529" t="s">
        <v>1697</v>
      </c>
      <c r="C529">
        <v>120.96270000000001</v>
      </c>
      <c r="D529" t="str">
        <f>IFERROR(VLOOKUP(A529,Lookup!$A$2:$B$1126,2,0),"")</f>
        <v/>
      </c>
      <c r="E529" s="3" t="str">
        <f t="shared" si="9"/>
        <v/>
      </c>
      <c r="F529" t="s">
        <v>2227</v>
      </c>
      <c r="G529" t="s">
        <v>2236</v>
      </c>
      <c r="H529" t="s">
        <v>2208</v>
      </c>
    </row>
    <row r="530" spans="1:8" x14ac:dyDescent="0.3">
      <c r="A530" t="s">
        <v>56</v>
      </c>
      <c r="B530" t="s">
        <v>1721</v>
      </c>
      <c r="C530">
        <v>120.79192500000001</v>
      </c>
      <c r="D530">
        <f>IFERROR(VLOOKUP(A530,Lookup!$A$2:$B$1126,2,0),"")</f>
        <v>126</v>
      </c>
      <c r="E530" s="3">
        <f t="shared" si="9"/>
        <v>-5.2080749999999938</v>
      </c>
      <c r="F530" t="s">
        <v>2227</v>
      </c>
      <c r="G530" t="s">
        <v>2214</v>
      </c>
      <c r="H530" t="s">
        <v>2215</v>
      </c>
    </row>
    <row r="531" spans="1:8" x14ac:dyDescent="0.3">
      <c r="A531" t="s">
        <v>1651</v>
      </c>
      <c r="B531" t="s">
        <v>1652</v>
      </c>
      <c r="C531">
        <v>120</v>
      </c>
      <c r="D531">
        <f>IFERROR(VLOOKUP(A531,Lookup!$A$2:$B$1126,2,0),"")</f>
        <v>70</v>
      </c>
      <c r="E531" s="3">
        <f t="shared" si="9"/>
        <v>50</v>
      </c>
      <c r="F531" t="s">
        <v>2227</v>
      </c>
      <c r="G531" t="s">
        <v>2216</v>
      </c>
      <c r="H531" t="s">
        <v>2217</v>
      </c>
    </row>
    <row r="532" spans="1:8" x14ac:dyDescent="0.3">
      <c r="A532" t="s">
        <v>1653</v>
      </c>
      <c r="B532" t="s">
        <v>1652</v>
      </c>
      <c r="C532">
        <v>120</v>
      </c>
      <c r="D532">
        <f>IFERROR(VLOOKUP(A532,Lookup!$A$2:$B$1126,2,0),"")</f>
        <v>120</v>
      </c>
      <c r="E532" s="3">
        <f t="shared" si="9"/>
        <v>0</v>
      </c>
      <c r="F532" t="s">
        <v>2227</v>
      </c>
      <c r="G532" t="s">
        <v>2216</v>
      </c>
      <c r="H532" t="s">
        <v>2217</v>
      </c>
    </row>
    <row r="533" spans="1:8" x14ac:dyDescent="0.3">
      <c r="A533" t="s">
        <v>505</v>
      </c>
      <c r="B533" t="s">
        <v>1779</v>
      </c>
      <c r="C533">
        <v>119.77477499999998</v>
      </c>
      <c r="D533">
        <f>IFERROR(VLOOKUP(A533,Lookup!$A$2:$B$1126,2,0),"")</f>
        <v>90</v>
      </c>
      <c r="E533" s="3">
        <f t="shared" si="9"/>
        <v>29.774774999999977</v>
      </c>
      <c r="F533" t="s">
        <v>2227</v>
      </c>
      <c r="G533" t="s">
        <v>2212</v>
      </c>
      <c r="H533" t="s">
        <v>2213</v>
      </c>
    </row>
    <row r="534" spans="1:8" x14ac:dyDescent="0.3">
      <c r="A534" t="s">
        <v>1084</v>
      </c>
      <c r="B534" t="s">
        <v>1657</v>
      </c>
      <c r="C534">
        <v>119.1465</v>
      </c>
      <c r="D534" t="str">
        <f>IFERROR(VLOOKUP(A534,Lookup!$A$2:$B$1126,2,0),"")</f>
        <v/>
      </c>
      <c r="E534" s="3" t="str">
        <f t="shared" si="9"/>
        <v/>
      </c>
      <c r="F534" t="s">
        <v>2227</v>
      </c>
      <c r="G534" t="s">
        <v>2230</v>
      </c>
      <c r="H534" t="s">
        <v>2221</v>
      </c>
    </row>
    <row r="535" spans="1:8" x14ac:dyDescent="0.3">
      <c r="A535" t="s">
        <v>75</v>
      </c>
      <c r="B535" t="s">
        <v>1703</v>
      </c>
      <c r="C535">
        <v>119.07112499999999</v>
      </c>
      <c r="D535">
        <f>IFERROR(VLOOKUP(A535,Lookup!$A$2:$B$1126,2,0),"")</f>
        <v>70</v>
      </c>
      <c r="E535" s="3">
        <f t="shared" si="9"/>
        <v>49.071124999999995</v>
      </c>
      <c r="F535" t="s">
        <v>2227</v>
      </c>
      <c r="G535" t="s">
        <v>2216</v>
      </c>
      <c r="H535" t="s">
        <v>2217</v>
      </c>
    </row>
    <row r="536" spans="1:8" x14ac:dyDescent="0.3">
      <c r="A536" t="s">
        <v>934</v>
      </c>
      <c r="B536" t="s">
        <v>1684</v>
      </c>
      <c r="C536">
        <v>118.455</v>
      </c>
      <c r="D536">
        <f>IFERROR(VLOOKUP(A536,Lookup!$A$2:$B$1126,2,0),"")</f>
        <v>225</v>
      </c>
      <c r="E536" s="3">
        <f t="shared" si="9"/>
        <v>-106.545</v>
      </c>
      <c r="F536" t="s">
        <v>2227</v>
      </c>
      <c r="G536" t="s">
        <v>2214</v>
      </c>
      <c r="H536" t="s">
        <v>2215</v>
      </c>
    </row>
    <row r="537" spans="1:8" x14ac:dyDescent="0.3">
      <c r="A537" t="s">
        <v>939</v>
      </c>
      <c r="B537" t="s">
        <v>1709</v>
      </c>
      <c r="C537">
        <v>116.56125</v>
      </c>
      <c r="D537">
        <f>IFERROR(VLOOKUP(A537,Lookup!$A$2:$B$1126,2,0),"")</f>
        <v>144</v>
      </c>
      <c r="E537" s="3">
        <f t="shared" si="9"/>
        <v>-27.438749999999999</v>
      </c>
      <c r="F537" t="s">
        <v>2227</v>
      </c>
      <c r="G537" t="s">
        <v>2218</v>
      </c>
      <c r="H537" t="s">
        <v>2219</v>
      </c>
    </row>
    <row r="538" spans="1:8" x14ac:dyDescent="0.3">
      <c r="A538" t="s">
        <v>836</v>
      </c>
      <c r="B538" t="s">
        <v>1672</v>
      </c>
      <c r="C538">
        <v>116.48092499999998</v>
      </c>
      <c r="D538">
        <f>IFERROR(VLOOKUP(A538,Lookup!$A$2:$B$1126,2,0),"")</f>
        <v>130</v>
      </c>
      <c r="E538" s="3">
        <f t="shared" si="9"/>
        <v>-13.519075000000015</v>
      </c>
      <c r="F538" t="s">
        <v>2227</v>
      </c>
      <c r="G538" t="s">
        <v>2247</v>
      </c>
      <c r="H538" t="s">
        <v>2208</v>
      </c>
    </row>
    <row r="539" spans="1:8" x14ac:dyDescent="0.3">
      <c r="A539" t="s">
        <v>998</v>
      </c>
      <c r="B539" t="s">
        <v>1700</v>
      </c>
      <c r="C539">
        <v>116.2593</v>
      </c>
      <c r="D539">
        <f>IFERROR(VLOOKUP(A539,Lookup!$A$2:$B$1126,2,0),"")</f>
        <v>120</v>
      </c>
      <c r="E539" s="3">
        <f t="shared" si="9"/>
        <v>-3.7407000000000039</v>
      </c>
      <c r="F539" t="s">
        <v>2227</v>
      </c>
      <c r="G539" t="s">
        <v>2258</v>
      </c>
      <c r="H539" t="s">
        <v>2208</v>
      </c>
    </row>
    <row r="540" spans="1:8" x14ac:dyDescent="0.3">
      <c r="A540" t="s">
        <v>855</v>
      </c>
      <c r="B540" t="s">
        <v>1708</v>
      </c>
      <c r="C540">
        <v>115.92689999999999</v>
      </c>
      <c r="D540" t="str">
        <f>IFERROR(VLOOKUP(A540,Lookup!$A$2:$B$1126,2,0),"")</f>
        <v/>
      </c>
      <c r="E540" s="3" t="str">
        <f t="shared" si="9"/>
        <v/>
      </c>
      <c r="F540" t="s">
        <v>2227</v>
      </c>
      <c r="G540" t="s">
        <v>2216</v>
      </c>
      <c r="H540" t="s">
        <v>2217</v>
      </c>
    </row>
    <row r="541" spans="1:8" x14ac:dyDescent="0.3">
      <c r="A541" t="s">
        <v>615</v>
      </c>
      <c r="B541" t="s">
        <v>1714</v>
      </c>
      <c r="C541">
        <v>115.33905000000001</v>
      </c>
      <c r="D541">
        <f>IFERROR(VLOOKUP(A541,Lookup!$A$2:$B$1126,2,0),"")</f>
        <v>102</v>
      </c>
      <c r="E541" s="3">
        <f t="shared" si="9"/>
        <v>13.339050000000015</v>
      </c>
      <c r="F541" t="s">
        <v>2227</v>
      </c>
      <c r="G541" t="s">
        <v>2220</v>
      </c>
      <c r="H541" t="s">
        <v>2221</v>
      </c>
    </row>
    <row r="542" spans="1:8" x14ac:dyDescent="0.3">
      <c r="A542" t="s">
        <v>746</v>
      </c>
      <c r="B542" t="s">
        <v>1707</v>
      </c>
      <c r="C542">
        <v>115.11600000000001</v>
      </c>
      <c r="D542">
        <f>IFERROR(VLOOKUP(A542,Lookup!$A$2:$B$1126,2,0),"")</f>
        <v>110</v>
      </c>
      <c r="E542" s="3">
        <f t="shared" si="9"/>
        <v>5.1160000000000139</v>
      </c>
      <c r="F542" t="s">
        <v>2227</v>
      </c>
      <c r="G542" t="s">
        <v>2234</v>
      </c>
      <c r="H542" t="s">
        <v>2235</v>
      </c>
    </row>
    <row r="543" spans="1:8" x14ac:dyDescent="0.3">
      <c r="A543" t="s">
        <v>188</v>
      </c>
      <c r="B543" t="s">
        <v>1718</v>
      </c>
      <c r="C543">
        <v>114.83505</v>
      </c>
      <c r="D543">
        <f>IFERROR(VLOOKUP(A543,Lookup!$A$2:$B$1126,2,0),"")</f>
        <v>90</v>
      </c>
      <c r="E543" s="3">
        <f t="shared" si="9"/>
        <v>24.835049999999995</v>
      </c>
      <c r="F543" t="s">
        <v>2227</v>
      </c>
      <c r="G543" t="s">
        <v>2255</v>
      </c>
      <c r="H543" t="s">
        <v>2208</v>
      </c>
    </row>
    <row r="544" spans="1:8" x14ac:dyDescent="0.3">
      <c r="A544" t="s">
        <v>949</v>
      </c>
      <c r="B544" t="s">
        <v>1699</v>
      </c>
      <c r="C544">
        <v>114.71625</v>
      </c>
      <c r="D544">
        <f>IFERROR(VLOOKUP(A544,Lookup!$A$2:$B$1126,2,0),"")</f>
        <v>150</v>
      </c>
      <c r="E544" s="3">
        <f t="shared" si="9"/>
        <v>-35.283749999999998</v>
      </c>
      <c r="F544" t="s">
        <v>2227</v>
      </c>
      <c r="G544" t="s">
        <v>2218</v>
      </c>
      <c r="H544" t="s">
        <v>2219</v>
      </c>
    </row>
    <row r="545" spans="1:8" x14ac:dyDescent="0.3">
      <c r="A545" t="s">
        <v>995</v>
      </c>
      <c r="B545" t="s">
        <v>1671</v>
      </c>
      <c r="C545">
        <v>114.398625</v>
      </c>
      <c r="D545" t="str">
        <f>IFERROR(VLOOKUP(A545,Lookup!$A$2:$B$1126,2,0),"")</f>
        <v/>
      </c>
      <c r="E545" s="3" t="str">
        <f t="shared" si="9"/>
        <v/>
      </c>
      <c r="F545" t="s">
        <v>2227</v>
      </c>
      <c r="G545" t="s">
        <v>2216</v>
      </c>
      <c r="H545" t="s">
        <v>2217</v>
      </c>
    </row>
    <row r="546" spans="1:8" x14ac:dyDescent="0.3">
      <c r="A546" t="s">
        <v>693</v>
      </c>
      <c r="B546" t="s">
        <v>1778</v>
      </c>
      <c r="C546">
        <v>113.745</v>
      </c>
      <c r="D546">
        <f>IFERROR(VLOOKUP(A546,Lookup!$A$2:$B$1126,2,0),"")</f>
        <v>252</v>
      </c>
      <c r="E546" s="3">
        <f t="shared" si="9"/>
        <v>-138.255</v>
      </c>
      <c r="F546" t="s">
        <v>2227</v>
      </c>
      <c r="G546" t="s">
        <v>2214</v>
      </c>
      <c r="H546" t="s">
        <v>2215</v>
      </c>
    </row>
    <row r="547" spans="1:8" x14ac:dyDescent="0.3">
      <c r="A547" t="s">
        <v>331</v>
      </c>
      <c r="B547" t="s">
        <v>1722</v>
      </c>
      <c r="C547">
        <v>113.675625</v>
      </c>
      <c r="D547">
        <f>IFERROR(VLOOKUP(A547,Lookup!$A$2:$B$1126,2,0),"")</f>
        <v>200</v>
      </c>
      <c r="E547" s="3">
        <f t="shared" si="9"/>
        <v>-86.324375000000003</v>
      </c>
      <c r="F547" t="s">
        <v>2227</v>
      </c>
      <c r="G547" t="s">
        <v>2253</v>
      </c>
      <c r="H547" t="s">
        <v>2208</v>
      </c>
    </row>
    <row r="548" spans="1:8" x14ac:dyDescent="0.3">
      <c r="A548" t="s">
        <v>751</v>
      </c>
      <c r="B548" t="s">
        <v>1758</v>
      </c>
      <c r="C548">
        <v>113.454375</v>
      </c>
      <c r="D548">
        <f>IFERROR(VLOOKUP(A548,Lookup!$A$2:$B$1126,2,0),"")</f>
        <v>180</v>
      </c>
      <c r="E548" s="3">
        <f t="shared" si="9"/>
        <v>-66.545625000000001</v>
      </c>
      <c r="F548" t="s">
        <v>2227</v>
      </c>
      <c r="G548" t="s">
        <v>2209</v>
      </c>
      <c r="H548" t="s">
        <v>2208</v>
      </c>
    </row>
    <row r="549" spans="1:8" x14ac:dyDescent="0.3">
      <c r="A549" t="s">
        <v>65</v>
      </c>
      <c r="B549" t="s">
        <v>1702</v>
      </c>
      <c r="C549">
        <v>113.34</v>
      </c>
      <c r="D549">
        <f>IFERROR(VLOOKUP(A549,Lookup!$A$2:$B$1126,2,0),"")</f>
        <v>140</v>
      </c>
      <c r="E549" s="3">
        <f t="shared" si="9"/>
        <v>-26.659999999999997</v>
      </c>
      <c r="F549" t="s">
        <v>2227</v>
      </c>
      <c r="G549" t="s">
        <v>2214</v>
      </c>
      <c r="H549" t="s">
        <v>2215</v>
      </c>
    </row>
    <row r="550" spans="1:8" x14ac:dyDescent="0.3">
      <c r="A550" t="s">
        <v>794</v>
      </c>
      <c r="B550" t="s">
        <v>1676</v>
      </c>
      <c r="C550">
        <v>113.30137500000002</v>
      </c>
      <c r="D550">
        <f>IFERROR(VLOOKUP(A550,Lookup!$A$2:$B$1126,2,0),"")</f>
        <v>104</v>
      </c>
      <c r="E550" s="3">
        <f t="shared" si="9"/>
        <v>9.3013750000000215</v>
      </c>
      <c r="F550" t="s">
        <v>2227</v>
      </c>
      <c r="G550" t="s">
        <v>2212</v>
      </c>
      <c r="H550" t="s">
        <v>2213</v>
      </c>
    </row>
    <row r="551" spans="1:8" x14ac:dyDescent="0.3">
      <c r="A551" t="s">
        <v>889</v>
      </c>
      <c r="B551" t="s">
        <v>1710</v>
      </c>
      <c r="C551">
        <v>112.92405000000001</v>
      </c>
      <c r="D551">
        <f>IFERROR(VLOOKUP(A551,Lookup!$A$2:$B$1126,2,0),"")</f>
        <v>108</v>
      </c>
      <c r="E551" s="3">
        <f t="shared" si="9"/>
        <v>4.9240500000000083</v>
      </c>
      <c r="F551" t="s">
        <v>2227</v>
      </c>
      <c r="G551" t="s">
        <v>2218</v>
      </c>
      <c r="H551" t="s">
        <v>2219</v>
      </c>
    </row>
    <row r="552" spans="1:8" x14ac:dyDescent="0.3">
      <c r="A552" t="s">
        <v>571</v>
      </c>
      <c r="B552" t="s">
        <v>1762</v>
      </c>
      <c r="C552">
        <v>112.40857500000001</v>
      </c>
      <c r="D552">
        <f>IFERROR(VLOOKUP(A552,Lookup!$A$2:$B$1126,2,0),"")</f>
        <v>114</v>
      </c>
      <c r="E552" s="3">
        <f t="shared" si="9"/>
        <v>-1.5914249999999868</v>
      </c>
      <c r="F552" t="s">
        <v>2227</v>
      </c>
      <c r="G552" t="s">
        <v>2231</v>
      </c>
      <c r="H552" t="s">
        <v>2221</v>
      </c>
    </row>
    <row r="553" spans="1:8" x14ac:dyDescent="0.3">
      <c r="A553" t="s">
        <v>135</v>
      </c>
      <c r="B553" t="s">
        <v>1678</v>
      </c>
      <c r="C553">
        <v>112.29075000000003</v>
      </c>
      <c r="D553">
        <f>IFERROR(VLOOKUP(A553,Lookup!$A$2:$B$1126,2,0),"")</f>
        <v>204</v>
      </c>
      <c r="E553" s="3">
        <f t="shared" si="9"/>
        <v>-91.709249999999969</v>
      </c>
      <c r="F553" t="s">
        <v>2227</v>
      </c>
      <c r="G553" t="s">
        <v>2234</v>
      </c>
      <c r="H553" t="s">
        <v>2235</v>
      </c>
    </row>
    <row r="554" spans="1:8" x14ac:dyDescent="0.3">
      <c r="A554" t="s">
        <v>1095</v>
      </c>
      <c r="B554" t="s">
        <v>1693</v>
      </c>
      <c r="C554">
        <v>112.16249999999999</v>
      </c>
      <c r="D554">
        <f>IFERROR(VLOOKUP(A554,Lookup!$A$2:$B$1126,2,0),"")</f>
        <v>104</v>
      </c>
      <c r="E554" s="3">
        <f t="shared" si="9"/>
        <v>8.1624999999999943</v>
      </c>
      <c r="F554" t="s">
        <v>2227</v>
      </c>
      <c r="G554" t="s">
        <v>2259</v>
      </c>
      <c r="H554" t="s">
        <v>2208</v>
      </c>
    </row>
    <row r="555" spans="1:8" x14ac:dyDescent="0.3">
      <c r="A555" t="s">
        <v>183</v>
      </c>
      <c r="B555" t="s">
        <v>1695</v>
      </c>
      <c r="C555">
        <v>111.79395000000001</v>
      </c>
      <c r="D555">
        <f>IFERROR(VLOOKUP(A555,Lookup!$A$2:$B$1126,2,0),"")</f>
        <v>140</v>
      </c>
      <c r="E555" s="3">
        <f t="shared" si="9"/>
        <v>-28.206049999999991</v>
      </c>
      <c r="F555" t="s">
        <v>2227</v>
      </c>
      <c r="G555" t="s">
        <v>2212</v>
      </c>
      <c r="H555" t="s">
        <v>2213</v>
      </c>
    </row>
    <row r="556" spans="1:8" x14ac:dyDescent="0.3">
      <c r="A556" t="s">
        <v>500</v>
      </c>
      <c r="B556" t="s">
        <v>1772</v>
      </c>
      <c r="C556">
        <v>111.5376</v>
      </c>
      <c r="D556" t="str">
        <f>IFERROR(VLOOKUP(A556,Lookup!$A$2:$B$1126,2,0),"")</f>
        <v/>
      </c>
      <c r="E556" s="3" t="str">
        <f t="shared" si="9"/>
        <v/>
      </c>
      <c r="F556" t="s">
        <v>2227</v>
      </c>
      <c r="G556" t="s">
        <v>2262</v>
      </c>
      <c r="H556" t="s">
        <v>2213</v>
      </c>
    </row>
    <row r="557" spans="1:8" x14ac:dyDescent="0.3">
      <c r="A557" t="s">
        <v>826</v>
      </c>
      <c r="B557" t="s">
        <v>1713</v>
      </c>
      <c r="C557">
        <v>111.21420000000001</v>
      </c>
      <c r="D557">
        <f>IFERROR(VLOOKUP(A557,Lookup!$A$2:$B$1126,2,0),"")</f>
        <v>135</v>
      </c>
      <c r="E557" s="3">
        <f t="shared" si="9"/>
        <v>-23.785799999999995</v>
      </c>
      <c r="F557" t="s">
        <v>2227</v>
      </c>
      <c r="G557" t="s">
        <v>2231</v>
      </c>
      <c r="H557" t="s">
        <v>2221</v>
      </c>
    </row>
    <row r="558" spans="1:8" x14ac:dyDescent="0.3">
      <c r="A558" t="s">
        <v>275</v>
      </c>
      <c r="B558" t="s">
        <v>1698</v>
      </c>
      <c r="C558">
        <v>110.64494999999998</v>
      </c>
      <c r="D558">
        <f>IFERROR(VLOOKUP(A558,Lookup!$A$2:$B$1126,2,0),"")</f>
        <v>154</v>
      </c>
      <c r="E558" s="3">
        <f t="shared" si="9"/>
        <v>-43.35505000000002</v>
      </c>
      <c r="F558" t="s">
        <v>2227</v>
      </c>
      <c r="G558" t="s">
        <v>2249</v>
      </c>
      <c r="H558" t="s">
        <v>2213</v>
      </c>
    </row>
    <row r="559" spans="1:8" x14ac:dyDescent="0.3">
      <c r="A559" t="s">
        <v>861</v>
      </c>
      <c r="B559" t="s">
        <v>1715</v>
      </c>
      <c r="C559">
        <v>109.9443</v>
      </c>
      <c r="D559">
        <f>IFERROR(VLOOKUP(A559,Lookup!$A$2:$B$1126,2,0),"")</f>
        <v>40</v>
      </c>
      <c r="E559" s="3">
        <f t="shared" si="9"/>
        <v>69.944299999999998</v>
      </c>
      <c r="F559" t="s">
        <v>2227</v>
      </c>
      <c r="G559" t="s">
        <v>2216</v>
      </c>
      <c r="H559" t="s">
        <v>2217</v>
      </c>
    </row>
    <row r="560" spans="1:8" x14ac:dyDescent="0.3">
      <c r="A560" t="s">
        <v>421</v>
      </c>
      <c r="B560" t="s">
        <v>1770</v>
      </c>
      <c r="C560">
        <v>109.57665</v>
      </c>
      <c r="D560">
        <f>IFERROR(VLOOKUP(A560,Lookup!$A$2:$B$1126,2,0),"")</f>
        <v>110</v>
      </c>
      <c r="E560" s="3">
        <f t="shared" si="9"/>
        <v>-0.42334999999999923</v>
      </c>
      <c r="F560" t="s">
        <v>2227</v>
      </c>
      <c r="G560" t="s">
        <v>2226</v>
      </c>
      <c r="H560" t="s">
        <v>2215</v>
      </c>
    </row>
    <row r="561" spans="1:8" x14ac:dyDescent="0.3">
      <c r="A561" t="s">
        <v>85</v>
      </c>
      <c r="B561" t="s">
        <v>1766</v>
      </c>
      <c r="C561">
        <v>109.393125</v>
      </c>
      <c r="D561">
        <f>IFERROR(VLOOKUP(A561,Lookup!$A$2:$B$1126,2,0),"")</f>
        <v>136</v>
      </c>
      <c r="E561" s="3">
        <f t="shared" si="9"/>
        <v>-26.606875000000002</v>
      </c>
      <c r="F561" t="s">
        <v>2227</v>
      </c>
      <c r="G561" t="s">
        <v>2231</v>
      </c>
      <c r="H561" t="s">
        <v>2213</v>
      </c>
    </row>
    <row r="562" spans="1:8" x14ac:dyDescent="0.3">
      <c r="A562" t="s">
        <v>618</v>
      </c>
      <c r="B562" t="s">
        <v>1648</v>
      </c>
      <c r="C562">
        <v>109.123125</v>
      </c>
      <c r="D562" t="str">
        <f>IFERROR(VLOOKUP(A562,Lookup!$A$2:$B$1126,2,0),"")</f>
        <v/>
      </c>
      <c r="E562" s="3" t="str">
        <f t="shared" si="9"/>
        <v/>
      </c>
      <c r="F562" t="s">
        <v>2227</v>
      </c>
      <c r="G562" t="s">
        <v>2231</v>
      </c>
      <c r="H562" t="s">
        <v>2221</v>
      </c>
    </row>
    <row r="563" spans="1:8" x14ac:dyDescent="0.3">
      <c r="A563" t="s">
        <v>318</v>
      </c>
      <c r="B563" t="s">
        <v>1782</v>
      </c>
      <c r="C563">
        <v>109.07842499999998</v>
      </c>
      <c r="D563">
        <f>IFERROR(VLOOKUP(A563,Lookup!$A$2:$B$1126,2,0),"")</f>
        <v>120</v>
      </c>
      <c r="E563" s="3">
        <f t="shared" si="9"/>
        <v>-10.921575000000018</v>
      </c>
      <c r="F563" t="s">
        <v>2264</v>
      </c>
      <c r="G563" t="s">
        <v>2247</v>
      </c>
      <c r="H563" t="s">
        <v>2208</v>
      </c>
    </row>
    <row r="564" spans="1:8" x14ac:dyDescent="0.3">
      <c r="A564" t="s">
        <v>17</v>
      </c>
      <c r="B564" t="s">
        <v>1682</v>
      </c>
      <c r="C564">
        <v>109.0461</v>
      </c>
      <c r="D564">
        <f>IFERROR(VLOOKUP(A564,Lookup!$A$2:$B$1126,2,0),"")</f>
        <v>120</v>
      </c>
      <c r="E564" s="3">
        <f t="shared" si="9"/>
        <v>-10.953900000000004</v>
      </c>
      <c r="F564" t="s">
        <v>2227</v>
      </c>
      <c r="G564" t="s">
        <v>2214</v>
      </c>
      <c r="H564" t="s">
        <v>2215</v>
      </c>
    </row>
    <row r="565" spans="1:8" x14ac:dyDescent="0.3">
      <c r="A565" t="s">
        <v>964</v>
      </c>
      <c r="B565" t="s">
        <v>1692</v>
      </c>
      <c r="C565">
        <v>108.92249999999999</v>
      </c>
      <c r="D565">
        <f>IFERROR(VLOOKUP(A565,Lookup!$A$2:$B$1126,2,0),"")</f>
        <v>75</v>
      </c>
      <c r="E565" s="3">
        <f t="shared" si="9"/>
        <v>33.922499999999985</v>
      </c>
      <c r="F565" t="s">
        <v>2227</v>
      </c>
      <c r="G565" t="s">
        <v>2212</v>
      </c>
      <c r="H565" t="s">
        <v>2213</v>
      </c>
    </row>
    <row r="566" spans="1:8" x14ac:dyDescent="0.3">
      <c r="A566" t="s">
        <v>764</v>
      </c>
      <c r="B566" t="s">
        <v>1712</v>
      </c>
      <c r="C566">
        <v>108.90727500000003</v>
      </c>
      <c r="D566">
        <f>IFERROR(VLOOKUP(A566,Lookup!$A$2:$B$1126,2,0),"")</f>
        <v>100</v>
      </c>
      <c r="E566" s="3">
        <f t="shared" si="9"/>
        <v>8.9072750000000269</v>
      </c>
      <c r="F566" t="s">
        <v>2227</v>
      </c>
      <c r="G566" t="s">
        <v>2216</v>
      </c>
      <c r="H566" t="s">
        <v>2217</v>
      </c>
    </row>
    <row r="567" spans="1:8" x14ac:dyDescent="0.3">
      <c r="A567" t="s">
        <v>804</v>
      </c>
      <c r="B567" t="s">
        <v>1690</v>
      </c>
      <c r="C567">
        <v>108.9</v>
      </c>
      <c r="D567" t="str">
        <f>IFERROR(VLOOKUP(A567,Lookup!$A$2:$B$1126,2,0),"")</f>
        <v/>
      </c>
      <c r="E567" s="3" t="str">
        <f t="shared" si="9"/>
        <v/>
      </c>
      <c r="F567" t="s">
        <v>2227</v>
      </c>
      <c r="G567" t="s">
        <v>2232</v>
      </c>
      <c r="H567" t="s">
        <v>2233</v>
      </c>
    </row>
    <row r="568" spans="1:8" x14ac:dyDescent="0.3">
      <c r="A568" t="s">
        <v>800</v>
      </c>
      <c r="B568" t="s">
        <v>1785</v>
      </c>
      <c r="C568">
        <v>108.834</v>
      </c>
      <c r="D568">
        <f>IFERROR(VLOOKUP(A568,Lookup!$A$2:$B$1126,2,0),"")</f>
        <v>110</v>
      </c>
      <c r="E568" s="3">
        <f t="shared" si="9"/>
        <v>-1.1659999999999968</v>
      </c>
      <c r="F568" t="s">
        <v>2264</v>
      </c>
      <c r="G568" t="s">
        <v>2214</v>
      </c>
      <c r="H568" t="s">
        <v>2215</v>
      </c>
    </row>
    <row r="569" spans="1:8" x14ac:dyDescent="0.3">
      <c r="A569" t="s">
        <v>266</v>
      </c>
      <c r="B569" t="s">
        <v>1759</v>
      </c>
      <c r="C569">
        <v>108.80249999999999</v>
      </c>
      <c r="D569">
        <f>IFERROR(VLOOKUP(A569,Lookup!$A$2:$B$1126,2,0),"")</f>
        <v>90</v>
      </c>
      <c r="E569" s="3">
        <f t="shared" si="9"/>
        <v>18.802499999999995</v>
      </c>
      <c r="F569" t="s">
        <v>2227</v>
      </c>
      <c r="G569" t="s">
        <v>2220</v>
      </c>
      <c r="H569" t="s">
        <v>2221</v>
      </c>
    </row>
    <row r="570" spans="1:8" x14ac:dyDescent="0.3">
      <c r="A570" t="s">
        <v>749</v>
      </c>
      <c r="B570" t="s">
        <v>1687</v>
      </c>
      <c r="C570">
        <v>108.47039999999998</v>
      </c>
      <c r="D570">
        <f>IFERROR(VLOOKUP(A570,Lookup!$A$2:$B$1126,2,0),"")</f>
        <v>110</v>
      </c>
      <c r="E570" s="3">
        <f t="shared" si="9"/>
        <v>-1.5296000000000163</v>
      </c>
      <c r="F570" t="s">
        <v>2227</v>
      </c>
      <c r="G570" t="s">
        <v>2214</v>
      </c>
      <c r="H570" t="s">
        <v>2215</v>
      </c>
    </row>
    <row r="571" spans="1:8" x14ac:dyDescent="0.3">
      <c r="A571" t="s">
        <v>1116</v>
      </c>
      <c r="B571" t="s">
        <v>1685</v>
      </c>
      <c r="C571">
        <v>108.375</v>
      </c>
      <c r="D571">
        <f>IFERROR(VLOOKUP(A571,Lookup!$A$2:$B$1126,2,0),"")</f>
        <v>208</v>
      </c>
      <c r="E571" s="3">
        <f t="shared" si="9"/>
        <v>-99.625</v>
      </c>
      <c r="F571" t="s">
        <v>2227</v>
      </c>
      <c r="G571" t="s">
        <v>2209</v>
      </c>
      <c r="H571" t="s">
        <v>2208</v>
      </c>
    </row>
    <row r="572" spans="1:8" x14ac:dyDescent="0.3">
      <c r="A572" t="s">
        <v>1008</v>
      </c>
      <c r="B572" t="s">
        <v>1717</v>
      </c>
      <c r="C572">
        <v>108.315</v>
      </c>
      <c r="D572">
        <f>IFERROR(VLOOKUP(A572,Lookup!$A$2:$B$1126,2,0),"")</f>
        <v>108</v>
      </c>
      <c r="E572" s="3">
        <f t="shared" si="9"/>
        <v>0.31499999999999773</v>
      </c>
      <c r="F572" t="s">
        <v>2227</v>
      </c>
      <c r="G572" t="s">
        <v>2214</v>
      </c>
      <c r="H572" t="s">
        <v>2215</v>
      </c>
    </row>
    <row r="573" spans="1:8" x14ac:dyDescent="0.3">
      <c r="A573" t="s">
        <v>167</v>
      </c>
      <c r="B573" t="s">
        <v>1768</v>
      </c>
      <c r="C573">
        <v>108.011025</v>
      </c>
      <c r="D573">
        <f>IFERROR(VLOOKUP(A573,Lookup!$A$2:$B$1126,2,0),"")</f>
        <v>135</v>
      </c>
      <c r="E573" s="3">
        <f t="shared" si="9"/>
        <v>-26.988974999999996</v>
      </c>
      <c r="F573" t="s">
        <v>2227</v>
      </c>
      <c r="G573" t="s">
        <v>2218</v>
      </c>
      <c r="H573" t="s">
        <v>2219</v>
      </c>
    </row>
    <row r="574" spans="1:8" x14ac:dyDescent="0.3">
      <c r="A574" t="s">
        <v>276</v>
      </c>
      <c r="B574" t="s">
        <v>1792</v>
      </c>
      <c r="C574">
        <v>107.871825</v>
      </c>
      <c r="D574">
        <f>IFERROR(VLOOKUP(A574,Lookup!$A$2:$B$1126,2,0),"")</f>
        <v>180</v>
      </c>
      <c r="E574" s="3">
        <f t="shared" si="9"/>
        <v>-72.128174999999999</v>
      </c>
      <c r="F574" t="s">
        <v>2264</v>
      </c>
      <c r="G574" t="s">
        <v>2234</v>
      </c>
      <c r="H574" t="s">
        <v>2235</v>
      </c>
    </row>
    <row r="575" spans="1:8" x14ac:dyDescent="0.3">
      <c r="A575" t="s">
        <v>603</v>
      </c>
      <c r="B575" t="s">
        <v>1755</v>
      </c>
      <c r="C575">
        <v>107.76675</v>
      </c>
      <c r="D575">
        <f>IFERROR(VLOOKUP(A575,Lookup!$A$2:$B$1126,2,0),"")</f>
        <v>120</v>
      </c>
      <c r="E575" s="3">
        <f t="shared" si="9"/>
        <v>-12.233249999999998</v>
      </c>
      <c r="F575" t="s">
        <v>2227</v>
      </c>
      <c r="G575" t="s">
        <v>2218</v>
      </c>
      <c r="H575" t="s">
        <v>2219</v>
      </c>
    </row>
    <row r="576" spans="1:8" x14ac:dyDescent="0.3">
      <c r="A576" t="s">
        <v>833</v>
      </c>
      <c r="B576" t="s">
        <v>1761</v>
      </c>
      <c r="C576">
        <v>107.655075</v>
      </c>
      <c r="D576">
        <f>IFERROR(VLOOKUP(A576,Lookup!$A$2:$B$1126,2,0),"")</f>
        <v>120</v>
      </c>
      <c r="E576" s="3">
        <f t="shared" si="9"/>
        <v>-12.344925000000003</v>
      </c>
      <c r="F576" t="s">
        <v>2227</v>
      </c>
      <c r="G576" t="s">
        <v>2234</v>
      </c>
      <c r="H576" t="s">
        <v>2235</v>
      </c>
    </row>
    <row r="577" spans="1:8" x14ac:dyDescent="0.3">
      <c r="A577" t="s">
        <v>115</v>
      </c>
      <c r="B577" t="s">
        <v>1719</v>
      </c>
      <c r="C577">
        <v>107.52795000000002</v>
      </c>
      <c r="D577" t="str">
        <f>IFERROR(VLOOKUP(A577,Lookup!$A$2:$B$1126,2,0),"")</f>
        <v/>
      </c>
      <c r="E577" s="3" t="str">
        <f t="shared" si="9"/>
        <v/>
      </c>
      <c r="F577" t="s">
        <v>2227</v>
      </c>
      <c r="G577" t="s">
        <v>2214</v>
      </c>
      <c r="H577" t="s">
        <v>2215</v>
      </c>
    </row>
    <row r="578" spans="1:8" x14ac:dyDescent="0.3">
      <c r="A578" t="s">
        <v>1015</v>
      </c>
      <c r="B578" t="s">
        <v>1801</v>
      </c>
      <c r="C578">
        <v>107.25</v>
      </c>
      <c r="D578" t="str">
        <f>IFERROR(VLOOKUP(A578,Lookup!$A$2:$B$1126,2,0),"")</f>
        <v/>
      </c>
      <c r="E578" s="3" t="str">
        <f t="shared" si="9"/>
        <v/>
      </c>
      <c r="F578" t="s">
        <v>2264</v>
      </c>
      <c r="G578" t="s">
        <v>2251</v>
      </c>
      <c r="H578" t="s">
        <v>2252</v>
      </c>
    </row>
    <row r="579" spans="1:8" x14ac:dyDescent="0.3">
      <c r="A579" t="s">
        <v>211</v>
      </c>
      <c r="B579" t="s">
        <v>1786</v>
      </c>
      <c r="C579">
        <v>107.202675</v>
      </c>
      <c r="D579">
        <f>IFERROR(VLOOKUP(A579,Lookup!$A$2:$B$1126,2,0),"")</f>
        <v>128</v>
      </c>
      <c r="E579" s="3">
        <f t="shared" si="9"/>
        <v>-20.797325000000001</v>
      </c>
      <c r="F579" t="s">
        <v>2264</v>
      </c>
      <c r="G579" t="s">
        <v>2214</v>
      </c>
      <c r="H579" t="s">
        <v>2215</v>
      </c>
    </row>
    <row r="580" spans="1:8" x14ac:dyDescent="0.3">
      <c r="A580" t="s">
        <v>50</v>
      </c>
      <c r="B580" t="s">
        <v>1769</v>
      </c>
      <c r="C580">
        <v>107.120025</v>
      </c>
      <c r="D580">
        <f>IFERROR(VLOOKUP(A580,Lookup!$A$2:$B$1126,2,0),"")</f>
        <v>80</v>
      </c>
      <c r="E580" s="3">
        <f t="shared" si="9"/>
        <v>27.120024999999998</v>
      </c>
      <c r="F580" t="s">
        <v>2227</v>
      </c>
      <c r="G580" t="s">
        <v>2216</v>
      </c>
      <c r="H580" t="s">
        <v>2217</v>
      </c>
    </row>
    <row r="581" spans="1:8" x14ac:dyDescent="0.3">
      <c r="A581" t="s">
        <v>768</v>
      </c>
      <c r="B581" t="s">
        <v>1675</v>
      </c>
      <c r="C581">
        <v>107.03475000000002</v>
      </c>
      <c r="D581">
        <f>IFERROR(VLOOKUP(A581,Lookup!$A$2:$B$1126,2,0),"")</f>
        <v>130</v>
      </c>
      <c r="E581" s="3">
        <f t="shared" si="9"/>
        <v>-22.965249999999983</v>
      </c>
      <c r="F581" t="s">
        <v>2227</v>
      </c>
      <c r="G581" t="s">
        <v>2212</v>
      </c>
      <c r="H581" t="s">
        <v>2213</v>
      </c>
    </row>
    <row r="582" spans="1:8" x14ac:dyDescent="0.3">
      <c r="A582" t="s">
        <v>904</v>
      </c>
      <c r="B582" t="s">
        <v>1711</v>
      </c>
      <c r="C582">
        <v>106.6122</v>
      </c>
      <c r="D582">
        <f>IFERROR(VLOOKUP(A582,Lookup!$A$2:$B$1126,2,0),"")</f>
        <v>108</v>
      </c>
      <c r="E582" s="3">
        <f t="shared" si="9"/>
        <v>-1.3877999999999986</v>
      </c>
      <c r="F582" t="s">
        <v>2227</v>
      </c>
      <c r="G582" t="s">
        <v>2226</v>
      </c>
      <c r="H582" t="s">
        <v>2215</v>
      </c>
    </row>
    <row r="583" spans="1:8" x14ac:dyDescent="0.3">
      <c r="A583" t="s">
        <v>897</v>
      </c>
      <c r="B583" t="s">
        <v>1716</v>
      </c>
      <c r="C583">
        <v>106.46205</v>
      </c>
      <c r="D583">
        <f>IFERROR(VLOOKUP(A583,Lookup!$A$2:$B$1126,2,0),"")</f>
        <v>150</v>
      </c>
      <c r="E583" s="3">
        <f t="shared" si="9"/>
        <v>-43.537949999999995</v>
      </c>
      <c r="F583" t="s">
        <v>2227</v>
      </c>
      <c r="G583" t="s">
        <v>2220</v>
      </c>
      <c r="H583" t="s">
        <v>2221</v>
      </c>
    </row>
    <row r="584" spans="1:8" x14ac:dyDescent="0.3">
      <c r="A584" t="s">
        <v>234</v>
      </c>
      <c r="B584" t="s">
        <v>1776</v>
      </c>
      <c r="C584">
        <v>106.4256</v>
      </c>
      <c r="D584">
        <f>IFERROR(VLOOKUP(A584,Lookup!$A$2:$B$1126,2,0),"")</f>
        <v>136</v>
      </c>
      <c r="E584" s="3">
        <f t="shared" si="9"/>
        <v>-29.574399999999997</v>
      </c>
      <c r="F584" t="s">
        <v>2227</v>
      </c>
      <c r="G584" t="s">
        <v>2209</v>
      </c>
      <c r="H584" t="s">
        <v>2208</v>
      </c>
    </row>
    <row r="585" spans="1:8" x14ac:dyDescent="0.3">
      <c r="A585" t="s">
        <v>769</v>
      </c>
      <c r="B585" t="s">
        <v>1696</v>
      </c>
      <c r="C585">
        <v>106.42087500000002</v>
      </c>
      <c r="D585" t="str">
        <f>IFERROR(VLOOKUP(A585,Lookup!$A$2:$B$1126,2,0),"")</f>
        <v/>
      </c>
      <c r="E585" s="3" t="str">
        <f t="shared" si="9"/>
        <v/>
      </c>
      <c r="F585" t="s">
        <v>2227</v>
      </c>
      <c r="G585" t="s">
        <v>2214</v>
      </c>
      <c r="H585" t="s">
        <v>2215</v>
      </c>
    </row>
    <row r="586" spans="1:8" x14ac:dyDescent="0.3">
      <c r="A586" t="s">
        <v>506</v>
      </c>
      <c r="B586" t="s">
        <v>1763</v>
      </c>
      <c r="C586">
        <v>106.072875</v>
      </c>
      <c r="D586">
        <f>IFERROR(VLOOKUP(A586,Lookup!$A$2:$B$1126,2,0),"")</f>
        <v>132</v>
      </c>
      <c r="E586" s="3">
        <f t="shared" si="9"/>
        <v>-25.927125000000004</v>
      </c>
      <c r="F586" t="s">
        <v>2227</v>
      </c>
      <c r="G586" t="s">
        <v>2241</v>
      </c>
      <c r="H586" t="s">
        <v>2221</v>
      </c>
    </row>
    <row r="587" spans="1:8" x14ac:dyDescent="0.3">
      <c r="A587" t="s">
        <v>1030</v>
      </c>
      <c r="B587" t="s">
        <v>1789</v>
      </c>
      <c r="C587">
        <v>105.877425</v>
      </c>
      <c r="D587">
        <f>IFERROR(VLOOKUP(A587,Lookup!$A$2:$B$1126,2,0),"")</f>
        <v>110</v>
      </c>
      <c r="E587" s="3">
        <f t="shared" si="9"/>
        <v>-4.1225749999999977</v>
      </c>
      <c r="F587" t="s">
        <v>2264</v>
      </c>
      <c r="G587" t="s">
        <v>2226</v>
      </c>
      <c r="H587" t="s">
        <v>2215</v>
      </c>
    </row>
    <row r="588" spans="1:8" x14ac:dyDescent="0.3">
      <c r="A588" t="s">
        <v>49</v>
      </c>
      <c r="B588" t="s">
        <v>1780</v>
      </c>
      <c r="C588">
        <v>105.495</v>
      </c>
      <c r="D588">
        <f>IFERROR(VLOOKUP(A588,Lookup!$A$2:$B$1126,2,0),"")</f>
        <v>140</v>
      </c>
      <c r="E588" s="3">
        <f t="shared" si="9"/>
        <v>-34.504999999999995</v>
      </c>
      <c r="F588" t="s">
        <v>2227</v>
      </c>
      <c r="G588" t="s">
        <v>2241</v>
      </c>
      <c r="H588" t="s">
        <v>2221</v>
      </c>
    </row>
    <row r="589" spans="1:8" x14ac:dyDescent="0.3">
      <c r="A589" t="s">
        <v>921</v>
      </c>
      <c r="B589" t="s">
        <v>1760</v>
      </c>
      <c r="C589">
        <v>105.255</v>
      </c>
      <c r="D589">
        <f>IFERROR(VLOOKUP(A589,Lookup!$A$2:$B$1126,2,0),"")</f>
        <v>105</v>
      </c>
      <c r="E589" s="3">
        <f t="shared" si="9"/>
        <v>0.25499999999999545</v>
      </c>
      <c r="F589" t="s">
        <v>2227</v>
      </c>
      <c r="G589" t="s">
        <v>2214</v>
      </c>
      <c r="H589" t="s">
        <v>2215</v>
      </c>
    </row>
    <row r="590" spans="1:8" x14ac:dyDescent="0.3">
      <c r="A590" t="s">
        <v>150</v>
      </c>
      <c r="B590" t="s">
        <v>1765</v>
      </c>
      <c r="C590">
        <v>104.87625</v>
      </c>
      <c r="D590">
        <f>IFERROR(VLOOKUP(A590,Lookup!$A$2:$B$1126,2,0),"")</f>
        <v>112</v>
      </c>
      <c r="E590" s="3">
        <f t="shared" ref="E590:E653" si="10">IFERROR(C590-D590,"")</f>
        <v>-7.1237500000000011</v>
      </c>
      <c r="F590" t="s">
        <v>2227</v>
      </c>
      <c r="G590" t="s">
        <v>2231</v>
      </c>
      <c r="H590" t="s">
        <v>2213</v>
      </c>
    </row>
    <row r="591" spans="1:8" x14ac:dyDescent="0.3">
      <c r="A591" t="s">
        <v>550</v>
      </c>
      <c r="B591" t="s">
        <v>1705</v>
      </c>
      <c r="C591">
        <v>104.60175000000001</v>
      </c>
      <c r="D591">
        <f>IFERROR(VLOOKUP(A591,Lookup!$A$2:$B$1126,2,0),"")</f>
        <v>120</v>
      </c>
      <c r="E591" s="3">
        <f t="shared" si="10"/>
        <v>-15.39824999999999</v>
      </c>
      <c r="F591" t="s">
        <v>2227</v>
      </c>
      <c r="G591" t="s">
        <v>2240</v>
      </c>
      <c r="H591" t="s">
        <v>2208</v>
      </c>
    </row>
    <row r="592" spans="1:8" x14ac:dyDescent="0.3">
      <c r="A592" t="s">
        <v>745</v>
      </c>
      <c r="B592" t="s">
        <v>1764</v>
      </c>
      <c r="C592">
        <v>104.0973</v>
      </c>
      <c r="D592">
        <f>IFERROR(VLOOKUP(A592,Lookup!$A$2:$B$1126,2,0),"")</f>
        <v>102</v>
      </c>
      <c r="E592" s="3">
        <f t="shared" si="10"/>
        <v>2.0973000000000042</v>
      </c>
      <c r="F592" t="s">
        <v>2227</v>
      </c>
      <c r="G592" t="s">
        <v>2226</v>
      </c>
      <c r="H592" t="s">
        <v>2215</v>
      </c>
    </row>
    <row r="593" spans="1:8" x14ac:dyDescent="0.3">
      <c r="A593" t="s">
        <v>776</v>
      </c>
      <c r="B593" t="s">
        <v>1774</v>
      </c>
      <c r="C593">
        <v>103.9554</v>
      </c>
      <c r="D593">
        <f>IFERROR(VLOOKUP(A593,Lookup!$A$2:$B$1126,2,0),"")</f>
        <v>110</v>
      </c>
      <c r="E593" s="3">
        <f t="shared" si="10"/>
        <v>-6.0446000000000026</v>
      </c>
      <c r="F593" t="s">
        <v>2227</v>
      </c>
      <c r="G593" t="s">
        <v>2214</v>
      </c>
      <c r="H593" t="s">
        <v>2215</v>
      </c>
    </row>
    <row r="594" spans="1:8" x14ac:dyDescent="0.3">
      <c r="A594" t="s">
        <v>193</v>
      </c>
      <c r="B594" t="s">
        <v>1701</v>
      </c>
      <c r="C594">
        <v>103.90102499999999</v>
      </c>
      <c r="D594">
        <f>IFERROR(VLOOKUP(A594,Lookup!$A$2:$B$1126,2,0),"")</f>
        <v>156</v>
      </c>
      <c r="E594" s="3">
        <f t="shared" si="10"/>
        <v>-52.09897500000001</v>
      </c>
      <c r="F594" t="s">
        <v>2227</v>
      </c>
      <c r="G594" t="s">
        <v>2222</v>
      </c>
      <c r="H594" t="s">
        <v>2217</v>
      </c>
    </row>
    <row r="595" spans="1:8" x14ac:dyDescent="0.3">
      <c r="A595" t="s">
        <v>504</v>
      </c>
      <c r="B595" t="s">
        <v>1797</v>
      </c>
      <c r="C595">
        <v>103.5</v>
      </c>
      <c r="D595">
        <f>IFERROR(VLOOKUP(A595,Lookup!$A$2:$B$1126,2,0),"")</f>
        <v>136</v>
      </c>
      <c r="E595" s="3">
        <f t="shared" si="10"/>
        <v>-32.5</v>
      </c>
      <c r="F595" t="s">
        <v>2264</v>
      </c>
      <c r="G595" t="s">
        <v>2209</v>
      </c>
      <c r="H595" t="s">
        <v>2208</v>
      </c>
    </row>
    <row r="596" spans="1:8" x14ac:dyDescent="0.3">
      <c r="A596" t="s">
        <v>669</v>
      </c>
      <c r="B596" t="s">
        <v>1723</v>
      </c>
      <c r="C596">
        <v>103.3719</v>
      </c>
      <c r="D596">
        <f>IFERROR(VLOOKUP(A596,Lookup!$A$2:$B$1126,2,0),"")</f>
        <v>130</v>
      </c>
      <c r="E596" s="3">
        <f t="shared" si="10"/>
        <v>-26.628100000000003</v>
      </c>
      <c r="F596" t="s">
        <v>2227</v>
      </c>
      <c r="G596" t="s">
        <v>2249</v>
      </c>
      <c r="H596" t="s">
        <v>2213</v>
      </c>
    </row>
    <row r="597" spans="1:8" x14ac:dyDescent="0.3">
      <c r="A597" t="s">
        <v>925</v>
      </c>
      <c r="B597" t="s">
        <v>1757</v>
      </c>
      <c r="C597">
        <v>103.31962499999997</v>
      </c>
      <c r="D597">
        <f>IFERROR(VLOOKUP(A597,Lookup!$A$2:$B$1126,2,0),"")</f>
        <v>128</v>
      </c>
      <c r="E597" s="3">
        <f t="shared" si="10"/>
        <v>-24.680375000000026</v>
      </c>
      <c r="F597" t="s">
        <v>2227</v>
      </c>
      <c r="G597" t="s">
        <v>2231</v>
      </c>
      <c r="H597" t="s">
        <v>2221</v>
      </c>
    </row>
    <row r="598" spans="1:8" x14ac:dyDescent="0.3">
      <c r="A598" t="s">
        <v>428</v>
      </c>
      <c r="B598" t="s">
        <v>1790</v>
      </c>
      <c r="C598">
        <v>103.20869999999999</v>
      </c>
      <c r="D598">
        <f>IFERROR(VLOOKUP(A598,Lookup!$A$2:$B$1126,2,0),"")</f>
        <v>220</v>
      </c>
      <c r="E598" s="3">
        <f t="shared" si="10"/>
        <v>-116.79130000000001</v>
      </c>
      <c r="F598" t="s">
        <v>2264</v>
      </c>
      <c r="G598" t="s">
        <v>2241</v>
      </c>
      <c r="H598" t="s">
        <v>2221</v>
      </c>
    </row>
    <row r="599" spans="1:8" x14ac:dyDescent="0.3">
      <c r="A599" t="s">
        <v>2127</v>
      </c>
      <c r="B599" t="s">
        <v>2128</v>
      </c>
      <c r="C599">
        <v>102.795</v>
      </c>
      <c r="D599" t="str">
        <f>IFERROR(VLOOKUP(A599,Lookup!$A$2:$B$1126,2,0),"")</f>
        <v/>
      </c>
      <c r="E599" s="3" t="str">
        <f t="shared" si="10"/>
        <v/>
      </c>
      <c r="F599" t="s">
        <v>2264</v>
      </c>
      <c r="G599" t="s">
        <v>2226</v>
      </c>
      <c r="H599" t="s">
        <v>2215</v>
      </c>
    </row>
    <row r="600" spans="1:8" x14ac:dyDescent="0.3">
      <c r="A600" t="s">
        <v>313</v>
      </c>
      <c r="B600" t="s">
        <v>1777</v>
      </c>
      <c r="C600">
        <v>101.72790000000001</v>
      </c>
      <c r="D600" t="str">
        <f>IFERROR(VLOOKUP(A600,Lookup!$A$2:$B$1126,2,0),"")</f>
        <v/>
      </c>
      <c r="E600" s="3" t="str">
        <f t="shared" si="10"/>
        <v/>
      </c>
      <c r="F600" t="s">
        <v>2227</v>
      </c>
      <c r="G600" t="s">
        <v>2214</v>
      </c>
      <c r="H600" t="s">
        <v>2215</v>
      </c>
    </row>
    <row r="601" spans="1:8" x14ac:dyDescent="0.3">
      <c r="A601" t="s">
        <v>1028</v>
      </c>
      <c r="B601" t="s">
        <v>1830</v>
      </c>
      <c r="C601">
        <v>101.28749999999999</v>
      </c>
      <c r="D601">
        <f>IFERROR(VLOOKUP(A601,Lookup!$A$2:$B$1126,2,0),"")</f>
        <v>162</v>
      </c>
      <c r="E601" s="3">
        <f t="shared" si="10"/>
        <v>-60.712500000000006</v>
      </c>
      <c r="F601" t="s">
        <v>2264</v>
      </c>
      <c r="G601" t="s">
        <v>2234</v>
      </c>
      <c r="H601" t="s">
        <v>2235</v>
      </c>
    </row>
    <row r="602" spans="1:8" x14ac:dyDescent="0.3">
      <c r="A602" t="s">
        <v>288</v>
      </c>
      <c r="B602" t="s">
        <v>1826</v>
      </c>
      <c r="C602">
        <v>101.25</v>
      </c>
      <c r="D602">
        <f>IFERROR(VLOOKUP(A602,Lookup!$A$2:$B$1126,2,0),"")</f>
        <v>154</v>
      </c>
      <c r="E602" s="3">
        <f t="shared" si="10"/>
        <v>-52.75</v>
      </c>
      <c r="F602" t="s">
        <v>2264</v>
      </c>
      <c r="G602" t="s">
        <v>2249</v>
      </c>
      <c r="H602" t="s">
        <v>2213</v>
      </c>
    </row>
    <row r="603" spans="1:8" x14ac:dyDescent="0.3">
      <c r="A603" t="s">
        <v>924</v>
      </c>
      <c r="B603" t="s">
        <v>1720</v>
      </c>
      <c r="C603">
        <v>100.9965</v>
      </c>
      <c r="D603">
        <f>IFERROR(VLOOKUP(A603,Lookup!$A$2:$B$1126,2,0),"")</f>
        <v>300</v>
      </c>
      <c r="E603" s="3">
        <f t="shared" si="10"/>
        <v>-199.0035</v>
      </c>
      <c r="F603" t="s">
        <v>2227</v>
      </c>
      <c r="G603" t="s">
        <v>2241</v>
      </c>
      <c r="H603" t="s">
        <v>2221</v>
      </c>
    </row>
    <row r="604" spans="1:8" x14ac:dyDescent="0.3">
      <c r="A604" t="s">
        <v>242</v>
      </c>
      <c r="B604" t="s">
        <v>1808</v>
      </c>
      <c r="C604">
        <v>100.42830000000001</v>
      </c>
      <c r="D604">
        <f>IFERROR(VLOOKUP(A604,Lookup!$A$2:$B$1126,2,0),"")</f>
        <v>70</v>
      </c>
      <c r="E604" s="3">
        <f t="shared" si="10"/>
        <v>30.428300000000007</v>
      </c>
      <c r="F604" t="s">
        <v>2264</v>
      </c>
      <c r="G604" t="s">
        <v>2216</v>
      </c>
      <c r="H604" t="s">
        <v>2217</v>
      </c>
    </row>
    <row r="605" spans="1:8" x14ac:dyDescent="0.3">
      <c r="A605" t="s">
        <v>516</v>
      </c>
      <c r="B605" t="s">
        <v>1862</v>
      </c>
      <c r="C605">
        <v>100.0461</v>
      </c>
      <c r="D605">
        <f>IFERROR(VLOOKUP(A605,Lookup!$A$2:$B$1126,2,0),"")</f>
        <v>36</v>
      </c>
      <c r="E605" s="3">
        <f t="shared" si="10"/>
        <v>64.046099999999996</v>
      </c>
      <c r="F605" t="s">
        <v>2264</v>
      </c>
      <c r="G605" t="s">
        <v>2216</v>
      </c>
      <c r="H605" t="s">
        <v>2217</v>
      </c>
    </row>
    <row r="606" spans="1:8" x14ac:dyDescent="0.3">
      <c r="A606" t="s">
        <v>563</v>
      </c>
      <c r="B606" t="s">
        <v>1724</v>
      </c>
      <c r="C606">
        <v>100</v>
      </c>
      <c r="D606">
        <f>IFERROR(VLOOKUP(A606,Lookup!$A$2:$B$1126,2,0),"")</f>
        <v>105</v>
      </c>
      <c r="E606" s="3">
        <f t="shared" si="10"/>
        <v>-5</v>
      </c>
      <c r="F606" t="s">
        <v>2227</v>
      </c>
      <c r="G606" t="s">
        <v>2212</v>
      </c>
      <c r="H606" t="s">
        <v>2205</v>
      </c>
    </row>
    <row r="607" spans="1:8" x14ac:dyDescent="0.3">
      <c r="A607" t="s">
        <v>353</v>
      </c>
      <c r="B607" t="s">
        <v>1725</v>
      </c>
      <c r="C607">
        <v>100</v>
      </c>
      <c r="D607" t="str">
        <f>IFERROR(VLOOKUP(A607,Lookup!$A$2:$B$1126,2,0),"")</f>
        <v/>
      </c>
      <c r="E607" s="3" t="str">
        <f t="shared" si="10"/>
        <v/>
      </c>
      <c r="F607" t="s">
        <v>2227</v>
      </c>
      <c r="G607" t="s">
        <v>2230</v>
      </c>
      <c r="H607" t="s">
        <v>2213</v>
      </c>
    </row>
    <row r="608" spans="1:8" x14ac:dyDescent="0.3">
      <c r="A608" t="s">
        <v>1045</v>
      </c>
      <c r="B608" t="s">
        <v>1046</v>
      </c>
      <c r="C608">
        <v>100</v>
      </c>
      <c r="D608">
        <f>IFERROR(VLOOKUP(A608,Lookup!$A$2:$B$1126,2,0),"")</f>
        <v>96</v>
      </c>
      <c r="E608" s="3">
        <f t="shared" si="10"/>
        <v>4</v>
      </c>
      <c r="F608" t="s">
        <v>2227</v>
      </c>
      <c r="G608" t="s">
        <v>2230</v>
      </c>
      <c r="H608" t="s">
        <v>2205</v>
      </c>
    </row>
    <row r="609" spans="1:8" x14ac:dyDescent="0.3">
      <c r="A609" t="s">
        <v>702</v>
      </c>
      <c r="B609" t="s">
        <v>703</v>
      </c>
      <c r="C609">
        <v>100</v>
      </c>
      <c r="D609" t="str">
        <f>IFERROR(VLOOKUP(A609,Lookup!$A$2:$B$1126,2,0),"")</f>
        <v/>
      </c>
      <c r="E609" s="3" t="str">
        <f t="shared" si="10"/>
        <v/>
      </c>
      <c r="F609" t="s">
        <v>2227</v>
      </c>
      <c r="G609" t="s">
        <v>2260</v>
      </c>
      <c r="H609" t="s">
        <v>2215</v>
      </c>
    </row>
    <row r="610" spans="1:8" x14ac:dyDescent="0.3">
      <c r="A610" t="s">
        <v>700</v>
      </c>
      <c r="B610" t="s">
        <v>701</v>
      </c>
      <c r="C610">
        <v>100</v>
      </c>
      <c r="D610" t="str">
        <f>IFERROR(VLOOKUP(A610,Lookup!$A$2:$B$1126,2,0),"")</f>
        <v/>
      </c>
      <c r="E610" s="3" t="str">
        <f t="shared" si="10"/>
        <v/>
      </c>
      <c r="F610" t="s">
        <v>2227</v>
      </c>
      <c r="G610" t="s">
        <v>2260</v>
      </c>
      <c r="H610" t="s">
        <v>2215</v>
      </c>
    </row>
    <row r="611" spans="1:8" x14ac:dyDescent="0.3">
      <c r="A611" t="s">
        <v>409</v>
      </c>
      <c r="B611" t="s">
        <v>1726</v>
      </c>
      <c r="C611">
        <v>100</v>
      </c>
      <c r="D611">
        <f>IFERROR(VLOOKUP(A611,Lookup!$A$2:$B$1126,2,0),"")</f>
        <v>96</v>
      </c>
      <c r="E611" s="3">
        <f t="shared" si="10"/>
        <v>4</v>
      </c>
      <c r="F611" t="s">
        <v>2227</v>
      </c>
      <c r="G611" t="s">
        <v>2214</v>
      </c>
      <c r="H611" t="s">
        <v>2215</v>
      </c>
    </row>
    <row r="612" spans="1:8" x14ac:dyDescent="0.3">
      <c r="A612" t="s">
        <v>1727</v>
      </c>
      <c r="B612" t="s">
        <v>1728</v>
      </c>
      <c r="C612">
        <v>100</v>
      </c>
      <c r="D612" t="str">
        <f>IFERROR(VLOOKUP(A612,Lookup!$A$2:$B$1126,2,0),"")</f>
        <v/>
      </c>
      <c r="E612" s="3" t="str">
        <f t="shared" si="10"/>
        <v/>
      </c>
      <c r="F612" t="s">
        <v>2227</v>
      </c>
      <c r="G612" t="s">
        <v>2261</v>
      </c>
      <c r="H612" t="s">
        <v>2208</v>
      </c>
    </row>
    <row r="613" spans="1:8" x14ac:dyDescent="0.3">
      <c r="A613" t="s">
        <v>1729</v>
      </c>
      <c r="B613" t="s">
        <v>1730</v>
      </c>
      <c r="C613">
        <v>100</v>
      </c>
      <c r="D613" t="str">
        <f>IFERROR(VLOOKUP(A613,Lookup!$A$2:$B$1126,2,0),"")</f>
        <v/>
      </c>
      <c r="E613" s="3" t="str">
        <f t="shared" si="10"/>
        <v/>
      </c>
      <c r="F613" t="s">
        <v>2227</v>
      </c>
      <c r="G613" t="s">
        <v>2260</v>
      </c>
      <c r="H613" t="s">
        <v>2215</v>
      </c>
    </row>
    <row r="614" spans="1:8" x14ac:dyDescent="0.3">
      <c r="A614" t="s">
        <v>1731</v>
      </c>
      <c r="B614" t="s">
        <v>1732</v>
      </c>
      <c r="C614">
        <v>100</v>
      </c>
      <c r="D614" t="str">
        <f>IFERROR(VLOOKUP(A614,Lookup!$A$2:$B$1126,2,0),"")</f>
        <v/>
      </c>
      <c r="E614" s="3" t="str">
        <f t="shared" si="10"/>
        <v/>
      </c>
      <c r="F614" t="s">
        <v>2227</v>
      </c>
      <c r="G614" t="s">
        <v>2260</v>
      </c>
      <c r="H614" t="s">
        <v>2215</v>
      </c>
    </row>
    <row r="615" spans="1:8" x14ac:dyDescent="0.3">
      <c r="A615" t="s">
        <v>1733</v>
      </c>
      <c r="B615" t="s">
        <v>1734</v>
      </c>
      <c r="C615">
        <v>100</v>
      </c>
      <c r="D615" t="str">
        <f>IFERROR(VLOOKUP(A615,Lookup!$A$2:$B$1126,2,0),"")</f>
        <v/>
      </c>
      <c r="E615" s="3" t="str">
        <f t="shared" si="10"/>
        <v/>
      </c>
      <c r="F615" t="s">
        <v>2227</v>
      </c>
      <c r="G615" t="s">
        <v>2260</v>
      </c>
      <c r="H615" t="s">
        <v>2215</v>
      </c>
    </row>
    <row r="616" spans="1:8" x14ac:dyDescent="0.3">
      <c r="A616" t="s">
        <v>1735</v>
      </c>
      <c r="B616" t="s">
        <v>1736</v>
      </c>
      <c r="C616">
        <v>100</v>
      </c>
      <c r="D616" t="str">
        <f>IFERROR(VLOOKUP(A616,Lookup!$A$2:$B$1126,2,0),"")</f>
        <v/>
      </c>
      <c r="E616" s="3" t="str">
        <f t="shared" si="10"/>
        <v/>
      </c>
      <c r="F616" t="s">
        <v>2227</v>
      </c>
      <c r="G616" t="s">
        <v>2260</v>
      </c>
      <c r="H616" t="s">
        <v>2215</v>
      </c>
    </row>
    <row r="617" spans="1:8" x14ac:dyDescent="0.3">
      <c r="A617" t="s">
        <v>1744</v>
      </c>
      <c r="B617" t="s">
        <v>1745</v>
      </c>
      <c r="C617">
        <v>100</v>
      </c>
      <c r="D617" t="str">
        <f>IFERROR(VLOOKUP(A617,Lookup!$A$2:$B$1126,2,0),"")</f>
        <v/>
      </c>
      <c r="E617" s="3" t="str">
        <f t="shared" si="10"/>
        <v/>
      </c>
      <c r="F617" t="s">
        <v>2227</v>
      </c>
      <c r="G617" t="s">
        <v>3636</v>
      </c>
      <c r="H617" t="s">
        <v>2213</v>
      </c>
    </row>
    <row r="618" spans="1:8" x14ac:dyDescent="0.3">
      <c r="A618" t="s">
        <v>417</v>
      </c>
      <c r="B618" t="s">
        <v>1739</v>
      </c>
      <c r="C618">
        <v>100</v>
      </c>
      <c r="D618" t="str">
        <f>IFERROR(VLOOKUP(A618,Lookup!$A$2:$B$1126,2,0),"")</f>
        <v/>
      </c>
      <c r="E618" s="3" t="str">
        <f t="shared" si="10"/>
        <v/>
      </c>
      <c r="F618" t="s">
        <v>2227</v>
      </c>
      <c r="G618" t="s">
        <v>3638</v>
      </c>
      <c r="H618" t="s">
        <v>2221</v>
      </c>
    </row>
    <row r="619" spans="1:8" x14ac:dyDescent="0.3">
      <c r="A619" t="s">
        <v>1746</v>
      </c>
      <c r="B619" t="s">
        <v>1747</v>
      </c>
      <c r="C619">
        <v>100</v>
      </c>
      <c r="D619" t="str">
        <f>IFERROR(VLOOKUP(A619,Lookup!$A$2:$B$1126,2,0),"")</f>
        <v/>
      </c>
      <c r="E619" s="3" t="str">
        <f t="shared" si="10"/>
        <v/>
      </c>
      <c r="F619" t="s">
        <v>2227</v>
      </c>
      <c r="G619" t="s">
        <v>2234</v>
      </c>
      <c r="H619" t="s">
        <v>2235</v>
      </c>
    </row>
    <row r="620" spans="1:8" x14ac:dyDescent="0.3">
      <c r="A620" t="s">
        <v>419</v>
      </c>
      <c r="B620" t="s">
        <v>1750</v>
      </c>
      <c r="C620">
        <v>100</v>
      </c>
      <c r="D620" t="str">
        <f>IFERROR(VLOOKUP(A620,Lookup!$A$2:$B$1126,2,0),"")</f>
        <v/>
      </c>
      <c r="E620" s="3" t="str">
        <f t="shared" si="10"/>
        <v/>
      </c>
      <c r="F620" t="s">
        <v>2227</v>
      </c>
      <c r="G620" t="s">
        <v>3637</v>
      </c>
      <c r="H620" t="s">
        <v>2213</v>
      </c>
    </row>
    <row r="621" spans="1:8" x14ac:dyDescent="0.3">
      <c r="A621" t="s">
        <v>420</v>
      </c>
      <c r="B621" t="s">
        <v>1751</v>
      </c>
      <c r="C621">
        <v>100</v>
      </c>
      <c r="D621" t="str">
        <f>IFERROR(VLOOKUP(A621,Lookup!$A$2:$B$1126,2,0),"")</f>
        <v/>
      </c>
      <c r="E621" s="3" t="str">
        <f t="shared" si="10"/>
        <v/>
      </c>
      <c r="F621" t="s">
        <v>2227</v>
      </c>
      <c r="G621" t="s">
        <v>3637</v>
      </c>
      <c r="H621" t="s">
        <v>2213</v>
      </c>
    </row>
    <row r="622" spans="1:8" x14ac:dyDescent="0.3">
      <c r="A622" t="s">
        <v>1740</v>
      </c>
      <c r="B622" t="s">
        <v>1741</v>
      </c>
      <c r="C622">
        <v>100</v>
      </c>
      <c r="D622" t="str">
        <f>IFERROR(VLOOKUP(A622,Lookup!$A$2:$B$1126,2,0),"")</f>
        <v/>
      </c>
      <c r="E622" s="3" t="str">
        <f t="shared" si="10"/>
        <v/>
      </c>
      <c r="F622" t="s">
        <v>2227</v>
      </c>
      <c r="G622" t="s">
        <v>3639</v>
      </c>
      <c r="H622" t="s">
        <v>3635</v>
      </c>
    </row>
    <row r="623" spans="1:8" x14ac:dyDescent="0.3">
      <c r="A623" t="s">
        <v>1737</v>
      </c>
      <c r="B623" t="s">
        <v>1738</v>
      </c>
      <c r="C623">
        <v>100</v>
      </c>
      <c r="D623" t="str">
        <f>IFERROR(VLOOKUP(A623,Lookup!$A$2:$B$1126,2,0),"")</f>
        <v/>
      </c>
      <c r="E623" s="3" t="str">
        <f t="shared" si="10"/>
        <v/>
      </c>
      <c r="F623" t="s">
        <v>2227</v>
      </c>
      <c r="G623" t="s">
        <v>3643</v>
      </c>
      <c r="H623" t="s">
        <v>2221</v>
      </c>
    </row>
    <row r="624" spans="1:8" x14ac:dyDescent="0.3">
      <c r="A624" t="s">
        <v>1742</v>
      </c>
      <c r="B624" t="s">
        <v>1743</v>
      </c>
      <c r="C624">
        <v>100</v>
      </c>
      <c r="D624" t="str">
        <f>IFERROR(VLOOKUP(A624,Lookup!$A$2:$B$1126,2,0),"")</f>
        <v/>
      </c>
      <c r="E624" s="3" t="str">
        <f t="shared" si="10"/>
        <v/>
      </c>
      <c r="F624" t="s">
        <v>2227</v>
      </c>
      <c r="G624" t="s">
        <v>2241</v>
      </c>
      <c r="H624" t="s">
        <v>2221</v>
      </c>
    </row>
    <row r="625" spans="1:8" x14ac:dyDescent="0.3">
      <c r="A625" t="s">
        <v>1748</v>
      </c>
      <c r="B625" t="s">
        <v>1749</v>
      </c>
      <c r="C625">
        <v>100</v>
      </c>
      <c r="D625" t="str">
        <f>IFERROR(VLOOKUP(A625,Lookup!$A$2:$B$1126,2,0),"")</f>
        <v/>
      </c>
      <c r="E625" s="3" t="str">
        <f t="shared" si="10"/>
        <v/>
      </c>
      <c r="F625" t="s">
        <v>2227</v>
      </c>
      <c r="G625" t="s">
        <v>2234</v>
      </c>
      <c r="H625" t="s">
        <v>2235</v>
      </c>
    </row>
    <row r="626" spans="1:8" x14ac:dyDescent="0.3">
      <c r="A626" t="s">
        <v>1752</v>
      </c>
      <c r="B626" t="s">
        <v>1753</v>
      </c>
      <c r="C626">
        <v>100</v>
      </c>
      <c r="D626" t="str">
        <f>IFERROR(VLOOKUP(A626,Lookup!$A$2:$B$1126,2,0),"")</f>
        <v/>
      </c>
      <c r="E626" s="3" t="str">
        <f t="shared" si="10"/>
        <v/>
      </c>
      <c r="F626" t="s">
        <v>2227</v>
      </c>
      <c r="G626" t="s">
        <v>2273</v>
      </c>
      <c r="H626" t="s">
        <v>2221</v>
      </c>
    </row>
    <row r="627" spans="1:8" x14ac:dyDescent="0.3">
      <c r="A627" t="s">
        <v>233</v>
      </c>
      <c r="B627" t="s">
        <v>1849</v>
      </c>
      <c r="C627">
        <v>99.873750000000001</v>
      </c>
      <c r="D627">
        <f>IFERROR(VLOOKUP(A627,Lookup!$A$2:$B$1126,2,0),"")</f>
        <v>70</v>
      </c>
      <c r="E627" s="3">
        <f t="shared" si="10"/>
        <v>29.873750000000001</v>
      </c>
      <c r="F627" t="s">
        <v>2264</v>
      </c>
      <c r="G627" t="s">
        <v>2212</v>
      </c>
      <c r="H627" t="s">
        <v>2213</v>
      </c>
    </row>
    <row r="628" spans="1:8" x14ac:dyDescent="0.3">
      <c r="A628" t="s">
        <v>560</v>
      </c>
      <c r="B628" t="s">
        <v>1754</v>
      </c>
      <c r="C628">
        <v>99.787875</v>
      </c>
      <c r="D628">
        <f>IFERROR(VLOOKUP(A628,Lookup!$A$2:$B$1126,2,0),"")</f>
        <v>105</v>
      </c>
      <c r="E628" s="3">
        <f t="shared" si="10"/>
        <v>-5.2121250000000003</v>
      </c>
      <c r="F628" t="s">
        <v>2227</v>
      </c>
      <c r="G628" t="s">
        <v>2212</v>
      </c>
      <c r="H628" t="s">
        <v>2213</v>
      </c>
    </row>
    <row r="629" spans="1:8" x14ac:dyDescent="0.3">
      <c r="A629" t="s">
        <v>986</v>
      </c>
      <c r="B629" t="s">
        <v>1799</v>
      </c>
      <c r="C629">
        <v>99.761025000000004</v>
      </c>
      <c r="D629">
        <f>IFERROR(VLOOKUP(A629,Lookup!$A$2:$B$1126,2,0),"")</f>
        <v>120</v>
      </c>
      <c r="E629" s="3">
        <f t="shared" si="10"/>
        <v>-20.238974999999996</v>
      </c>
      <c r="F629" t="s">
        <v>2264</v>
      </c>
      <c r="G629" t="s">
        <v>2216</v>
      </c>
      <c r="H629" t="s">
        <v>2217</v>
      </c>
    </row>
    <row r="630" spans="1:8" x14ac:dyDescent="0.3">
      <c r="A630" t="s">
        <v>442</v>
      </c>
      <c r="B630" t="s">
        <v>1836</v>
      </c>
      <c r="C630">
        <v>99.583500000000001</v>
      </c>
      <c r="D630">
        <f>IFERROR(VLOOKUP(A630,Lookup!$A$2:$B$1126,2,0),"")</f>
        <v>85</v>
      </c>
      <c r="E630" s="3">
        <f t="shared" si="10"/>
        <v>14.583500000000001</v>
      </c>
      <c r="F630" t="s">
        <v>2264</v>
      </c>
      <c r="G630" t="s">
        <v>2212</v>
      </c>
      <c r="H630" t="s">
        <v>2213</v>
      </c>
    </row>
    <row r="631" spans="1:8" x14ac:dyDescent="0.3">
      <c r="A631" t="s">
        <v>138</v>
      </c>
      <c r="B631" t="s">
        <v>1822</v>
      </c>
      <c r="C631">
        <v>99.315225000000012</v>
      </c>
      <c r="D631">
        <f>IFERROR(VLOOKUP(A631,Lookup!$A$2:$B$1126,2,0),"")</f>
        <v>105</v>
      </c>
      <c r="E631" s="3">
        <f t="shared" si="10"/>
        <v>-5.6847749999999877</v>
      </c>
      <c r="F631" t="s">
        <v>2264</v>
      </c>
      <c r="G631" t="s">
        <v>2214</v>
      </c>
      <c r="H631" t="s">
        <v>2215</v>
      </c>
    </row>
    <row r="632" spans="1:8" x14ac:dyDescent="0.3">
      <c r="A632" t="s">
        <v>186</v>
      </c>
      <c r="B632" t="s">
        <v>1756</v>
      </c>
      <c r="C632">
        <v>99.078374999999994</v>
      </c>
      <c r="D632">
        <f>IFERROR(VLOOKUP(A632,Lookup!$A$2:$B$1126,2,0),"")</f>
        <v>84</v>
      </c>
      <c r="E632" s="3">
        <f t="shared" si="10"/>
        <v>15.078374999999994</v>
      </c>
      <c r="F632" t="s">
        <v>2227</v>
      </c>
      <c r="G632" t="s">
        <v>2260</v>
      </c>
      <c r="H632" t="s">
        <v>2208</v>
      </c>
    </row>
    <row r="633" spans="1:8" x14ac:dyDescent="0.3">
      <c r="A633" t="s">
        <v>928</v>
      </c>
      <c r="B633" t="s">
        <v>1784</v>
      </c>
      <c r="C633">
        <v>98.960924999999989</v>
      </c>
      <c r="D633">
        <f>IFERROR(VLOOKUP(A633,Lookup!$A$2:$B$1126,2,0),"")</f>
        <v>75</v>
      </c>
      <c r="E633" s="3">
        <f t="shared" si="10"/>
        <v>23.960924999999989</v>
      </c>
      <c r="F633" t="s">
        <v>2264</v>
      </c>
      <c r="G633" t="s">
        <v>2212</v>
      </c>
      <c r="H633" t="s">
        <v>2213</v>
      </c>
    </row>
    <row r="634" spans="1:8" x14ac:dyDescent="0.3">
      <c r="A634" t="s">
        <v>820</v>
      </c>
      <c r="B634" t="s">
        <v>1787</v>
      </c>
      <c r="C634">
        <v>98.490000000000009</v>
      </c>
      <c r="D634">
        <f>IFERROR(VLOOKUP(A634,Lookup!$A$2:$B$1126,2,0),"")</f>
        <v>75</v>
      </c>
      <c r="E634" s="3">
        <f t="shared" si="10"/>
        <v>23.490000000000009</v>
      </c>
      <c r="F634" t="s">
        <v>2264</v>
      </c>
      <c r="G634" t="s">
        <v>2220</v>
      </c>
      <c r="H634" t="s">
        <v>2221</v>
      </c>
    </row>
    <row r="635" spans="1:8" x14ac:dyDescent="0.3">
      <c r="A635" t="s">
        <v>91</v>
      </c>
      <c r="B635" t="s">
        <v>1873</v>
      </c>
      <c r="C635">
        <v>97.749075000000005</v>
      </c>
      <c r="D635">
        <f>IFERROR(VLOOKUP(A635,Lookup!$A$2:$B$1126,2,0),"")</f>
        <v>96</v>
      </c>
      <c r="E635" s="3">
        <f t="shared" si="10"/>
        <v>1.7490750000000048</v>
      </c>
      <c r="F635" t="s">
        <v>2264</v>
      </c>
      <c r="G635" t="s">
        <v>2214</v>
      </c>
      <c r="H635" t="s">
        <v>2215</v>
      </c>
    </row>
    <row r="636" spans="1:8" x14ac:dyDescent="0.3">
      <c r="A636" t="s">
        <v>785</v>
      </c>
      <c r="B636" t="s">
        <v>1783</v>
      </c>
      <c r="C636">
        <v>97.5321</v>
      </c>
      <c r="D636">
        <f>IFERROR(VLOOKUP(A636,Lookup!$A$2:$B$1126,2,0),"")</f>
        <v>110</v>
      </c>
      <c r="E636" s="3">
        <f t="shared" si="10"/>
        <v>-12.4679</v>
      </c>
      <c r="F636" t="s">
        <v>2264</v>
      </c>
      <c r="G636" t="s">
        <v>2214</v>
      </c>
      <c r="H636" t="s">
        <v>2215</v>
      </c>
    </row>
    <row r="637" spans="1:8" x14ac:dyDescent="0.3">
      <c r="A637" t="s">
        <v>364</v>
      </c>
      <c r="B637" t="s">
        <v>1791</v>
      </c>
      <c r="C637">
        <v>97.402500000000003</v>
      </c>
      <c r="D637">
        <f>IFERROR(VLOOKUP(A637,Lookup!$A$2:$B$1126,2,0),"")</f>
        <v>100</v>
      </c>
      <c r="E637" s="3">
        <f t="shared" si="10"/>
        <v>-2.5974999999999966</v>
      </c>
      <c r="F637" t="s">
        <v>2264</v>
      </c>
      <c r="G637" t="s">
        <v>2214</v>
      </c>
      <c r="H637" t="s">
        <v>2215</v>
      </c>
    </row>
    <row r="638" spans="1:8" x14ac:dyDescent="0.3">
      <c r="A638" t="s">
        <v>1027</v>
      </c>
      <c r="B638" t="s">
        <v>1771</v>
      </c>
      <c r="C638">
        <v>97.077750000000009</v>
      </c>
      <c r="D638">
        <f>IFERROR(VLOOKUP(A638,Lookup!$A$2:$B$1126,2,0),"")</f>
        <v>100</v>
      </c>
      <c r="E638" s="3">
        <f t="shared" si="10"/>
        <v>-2.9222499999999911</v>
      </c>
      <c r="F638" t="s">
        <v>2227</v>
      </c>
      <c r="G638" t="s">
        <v>2212</v>
      </c>
      <c r="H638" t="s">
        <v>2213</v>
      </c>
    </row>
    <row r="639" spans="1:8" x14ac:dyDescent="0.3">
      <c r="A639" t="s">
        <v>264</v>
      </c>
      <c r="B639" t="s">
        <v>1813</v>
      </c>
      <c r="C639">
        <v>96.622500000000002</v>
      </c>
      <c r="D639">
        <f>IFERROR(VLOOKUP(A639,Lookup!$A$2:$B$1126,2,0),"")</f>
        <v>98</v>
      </c>
      <c r="E639" s="3">
        <f t="shared" si="10"/>
        <v>-1.3774999999999977</v>
      </c>
      <c r="F639" t="s">
        <v>2264</v>
      </c>
      <c r="G639" t="s">
        <v>2214</v>
      </c>
      <c r="H639" t="s">
        <v>2215</v>
      </c>
    </row>
    <row r="640" spans="1:8" x14ac:dyDescent="0.3">
      <c r="A640" t="s">
        <v>1136</v>
      </c>
      <c r="B640" t="s">
        <v>1773</v>
      </c>
      <c r="C640">
        <v>96.525000000000006</v>
      </c>
      <c r="D640">
        <f>IFERROR(VLOOKUP(A640,Lookup!$A$2:$B$1126,2,0),"")</f>
        <v>300</v>
      </c>
      <c r="E640" s="3">
        <f t="shared" si="10"/>
        <v>-203.47499999999999</v>
      </c>
      <c r="F640" t="s">
        <v>2227</v>
      </c>
      <c r="G640" t="s">
        <v>2263</v>
      </c>
      <c r="H640" t="s">
        <v>2215</v>
      </c>
    </row>
    <row r="641" spans="1:8" x14ac:dyDescent="0.3">
      <c r="A641" t="s">
        <v>316</v>
      </c>
      <c r="B641" t="s">
        <v>1829</v>
      </c>
      <c r="C641">
        <v>96.094800000000006</v>
      </c>
      <c r="D641">
        <f>IFERROR(VLOOKUP(A641,Lookup!$A$2:$B$1126,2,0),"")</f>
        <v>112</v>
      </c>
      <c r="E641" s="3">
        <f t="shared" si="10"/>
        <v>-15.905199999999994</v>
      </c>
      <c r="F641" t="s">
        <v>2264</v>
      </c>
      <c r="G641" t="s">
        <v>2249</v>
      </c>
      <c r="H641" t="s">
        <v>2213</v>
      </c>
    </row>
    <row r="642" spans="1:8" x14ac:dyDescent="0.3">
      <c r="A642" t="s">
        <v>724</v>
      </c>
      <c r="B642" t="s">
        <v>1806</v>
      </c>
      <c r="C642">
        <v>96.057150000000007</v>
      </c>
      <c r="D642">
        <f>IFERROR(VLOOKUP(A642,Lookup!$A$2:$B$1126,2,0),"")</f>
        <v>90</v>
      </c>
      <c r="E642" s="3">
        <f t="shared" si="10"/>
        <v>6.0571500000000071</v>
      </c>
      <c r="F642" t="s">
        <v>2264</v>
      </c>
      <c r="G642" t="s">
        <v>2212</v>
      </c>
      <c r="H642" t="s">
        <v>2213</v>
      </c>
    </row>
    <row r="643" spans="1:8" x14ac:dyDescent="0.3">
      <c r="A643" t="s">
        <v>159</v>
      </c>
      <c r="B643" t="s">
        <v>1831</v>
      </c>
      <c r="C643">
        <v>95.820075000000003</v>
      </c>
      <c r="D643">
        <f>IFERROR(VLOOKUP(A643,Lookup!$A$2:$B$1126,2,0),"")</f>
        <v>56</v>
      </c>
      <c r="E643" s="3">
        <f t="shared" si="10"/>
        <v>39.820075000000003</v>
      </c>
      <c r="F643" t="s">
        <v>2264</v>
      </c>
      <c r="G643" t="s">
        <v>2216</v>
      </c>
      <c r="H643" t="s">
        <v>2217</v>
      </c>
    </row>
    <row r="644" spans="1:8" x14ac:dyDescent="0.3">
      <c r="A644" t="s">
        <v>997</v>
      </c>
      <c r="B644" t="s">
        <v>1775</v>
      </c>
      <c r="C644">
        <v>95.682299999999998</v>
      </c>
      <c r="D644">
        <f>IFERROR(VLOOKUP(A644,Lookup!$A$2:$B$1126,2,0),"")</f>
        <v>120</v>
      </c>
      <c r="E644" s="3">
        <f t="shared" si="10"/>
        <v>-24.317700000000002</v>
      </c>
      <c r="F644" t="s">
        <v>2227</v>
      </c>
      <c r="G644" t="s">
        <v>2258</v>
      </c>
      <c r="H644" t="s">
        <v>2208</v>
      </c>
    </row>
    <row r="645" spans="1:8" x14ac:dyDescent="0.3">
      <c r="A645" t="s">
        <v>755</v>
      </c>
      <c r="B645" t="s">
        <v>1803</v>
      </c>
      <c r="C645">
        <v>95.677499999999995</v>
      </c>
      <c r="D645">
        <f>IFERROR(VLOOKUP(A645,Lookup!$A$2:$B$1126,2,0),"")</f>
        <v>110</v>
      </c>
      <c r="E645" s="3">
        <f t="shared" si="10"/>
        <v>-14.322500000000005</v>
      </c>
      <c r="F645" t="s">
        <v>2264</v>
      </c>
      <c r="G645" t="s">
        <v>2214</v>
      </c>
      <c r="H645" t="s">
        <v>2215</v>
      </c>
    </row>
    <row r="646" spans="1:8" x14ac:dyDescent="0.3">
      <c r="A646" t="s">
        <v>1069</v>
      </c>
      <c r="B646" t="s">
        <v>1805</v>
      </c>
      <c r="C646">
        <v>95.647500000000008</v>
      </c>
      <c r="D646">
        <f>IFERROR(VLOOKUP(A646,Lookup!$A$2:$B$1126,2,0),"")</f>
        <v>104</v>
      </c>
      <c r="E646" s="3">
        <f t="shared" si="10"/>
        <v>-8.352499999999992</v>
      </c>
      <c r="F646" t="s">
        <v>2264</v>
      </c>
      <c r="G646" t="s">
        <v>2234</v>
      </c>
      <c r="H646" t="s">
        <v>2235</v>
      </c>
    </row>
    <row r="647" spans="1:8" x14ac:dyDescent="0.3">
      <c r="A647" t="s">
        <v>53</v>
      </c>
      <c r="B647" t="s">
        <v>1842</v>
      </c>
      <c r="C647">
        <v>95.636400000000009</v>
      </c>
      <c r="D647">
        <f>IFERROR(VLOOKUP(A647,Lookup!$A$2:$B$1126,2,0),"")</f>
        <v>140</v>
      </c>
      <c r="E647" s="3">
        <f t="shared" si="10"/>
        <v>-44.363599999999991</v>
      </c>
      <c r="F647" t="s">
        <v>2264</v>
      </c>
      <c r="G647" t="s">
        <v>2234</v>
      </c>
      <c r="H647" t="s">
        <v>2235</v>
      </c>
    </row>
    <row r="648" spans="1:8" x14ac:dyDescent="0.3">
      <c r="A648" t="s">
        <v>822</v>
      </c>
      <c r="B648" t="s">
        <v>1796</v>
      </c>
      <c r="C648">
        <v>95.493749999999991</v>
      </c>
      <c r="D648">
        <f>IFERROR(VLOOKUP(A648,Lookup!$A$2:$B$1126,2,0),"")</f>
        <v>144</v>
      </c>
      <c r="E648" s="3">
        <f t="shared" si="10"/>
        <v>-48.506250000000009</v>
      </c>
      <c r="F648" t="s">
        <v>2264</v>
      </c>
      <c r="G648" t="s">
        <v>2209</v>
      </c>
      <c r="H648" t="s">
        <v>2208</v>
      </c>
    </row>
    <row r="649" spans="1:8" x14ac:dyDescent="0.3">
      <c r="A649" t="s">
        <v>906</v>
      </c>
      <c r="B649" t="s">
        <v>1856</v>
      </c>
      <c r="C649">
        <v>95.257200000000012</v>
      </c>
      <c r="D649">
        <f>IFERROR(VLOOKUP(A649,Lookup!$A$2:$B$1126,2,0),"")</f>
        <v>160</v>
      </c>
      <c r="E649" s="3">
        <f t="shared" si="10"/>
        <v>-64.742799999999988</v>
      </c>
      <c r="F649" t="s">
        <v>2264</v>
      </c>
      <c r="G649" t="s">
        <v>2234</v>
      </c>
      <c r="H649" t="s">
        <v>2235</v>
      </c>
    </row>
    <row r="650" spans="1:8" x14ac:dyDescent="0.3">
      <c r="A650" t="s">
        <v>149</v>
      </c>
      <c r="B650" t="s">
        <v>1847</v>
      </c>
      <c r="C650">
        <v>94.867499999999993</v>
      </c>
      <c r="D650">
        <f>IFERROR(VLOOKUP(A650,Lookup!$A$2:$B$1126,2,0),"")</f>
        <v>335</v>
      </c>
      <c r="E650" s="3">
        <f t="shared" si="10"/>
        <v>-240.13249999999999</v>
      </c>
      <c r="F650" t="s">
        <v>2264</v>
      </c>
      <c r="G650" t="s">
        <v>2255</v>
      </c>
      <c r="H650" t="s">
        <v>2208</v>
      </c>
    </row>
    <row r="651" spans="1:8" x14ac:dyDescent="0.3">
      <c r="A651" t="s">
        <v>952</v>
      </c>
      <c r="B651" t="s">
        <v>1812</v>
      </c>
      <c r="C651">
        <v>94.429574999999986</v>
      </c>
      <c r="D651">
        <f>IFERROR(VLOOKUP(A651,Lookup!$A$2:$B$1126,2,0),"")</f>
        <v>104</v>
      </c>
      <c r="E651" s="3">
        <f t="shared" si="10"/>
        <v>-9.5704250000000144</v>
      </c>
      <c r="F651" t="s">
        <v>2264</v>
      </c>
      <c r="G651" t="s">
        <v>2234</v>
      </c>
      <c r="H651" t="s">
        <v>2235</v>
      </c>
    </row>
    <row r="652" spans="1:8" x14ac:dyDescent="0.3">
      <c r="A652" t="s">
        <v>479</v>
      </c>
      <c r="B652" t="s">
        <v>1867</v>
      </c>
      <c r="C652">
        <v>94.381500000000003</v>
      </c>
      <c r="D652">
        <f>IFERROR(VLOOKUP(A652,Lookup!$A$2:$B$1126,2,0),"")</f>
        <v>50</v>
      </c>
      <c r="E652" s="3">
        <f t="shared" si="10"/>
        <v>44.381500000000003</v>
      </c>
      <c r="F652" t="s">
        <v>2264</v>
      </c>
      <c r="G652" t="s">
        <v>2234</v>
      </c>
      <c r="H652" t="s">
        <v>2235</v>
      </c>
    </row>
    <row r="653" spans="1:8" x14ac:dyDescent="0.3">
      <c r="A653" t="s">
        <v>842</v>
      </c>
      <c r="B653" t="s">
        <v>1794</v>
      </c>
      <c r="C653">
        <v>94.355100000000007</v>
      </c>
      <c r="D653">
        <f>IFERROR(VLOOKUP(A653,Lookup!$A$2:$B$1126,2,0),"")</f>
        <v>117</v>
      </c>
      <c r="E653" s="3">
        <f t="shared" si="10"/>
        <v>-22.644899999999993</v>
      </c>
      <c r="F653" t="s">
        <v>2264</v>
      </c>
      <c r="G653" t="s">
        <v>2214</v>
      </c>
      <c r="H653" t="s">
        <v>2215</v>
      </c>
    </row>
    <row r="654" spans="1:8" x14ac:dyDescent="0.3">
      <c r="A654" t="s">
        <v>220</v>
      </c>
      <c r="B654" t="s">
        <v>1818</v>
      </c>
      <c r="C654">
        <v>93.937950000000001</v>
      </c>
      <c r="D654">
        <f>IFERROR(VLOOKUP(A654,Lookup!$A$2:$B$1126,2,0),"")</f>
        <v>100</v>
      </c>
      <c r="E654" s="3">
        <f t="shared" ref="E654:E717" si="11">IFERROR(C654-D654,"")</f>
        <v>-6.0620499999999993</v>
      </c>
      <c r="F654" t="s">
        <v>2264</v>
      </c>
      <c r="G654" t="s">
        <v>2212</v>
      </c>
      <c r="H654" t="s">
        <v>2213</v>
      </c>
    </row>
    <row r="655" spans="1:8" x14ac:dyDescent="0.3">
      <c r="A655" t="s">
        <v>308</v>
      </c>
      <c r="B655" t="s">
        <v>1788</v>
      </c>
      <c r="C655">
        <v>93.786000000000016</v>
      </c>
      <c r="D655">
        <f>IFERROR(VLOOKUP(A655,Lookup!$A$2:$B$1126,2,0),"")</f>
        <v>78</v>
      </c>
      <c r="E655" s="3">
        <f t="shared" si="11"/>
        <v>15.786000000000016</v>
      </c>
      <c r="F655" t="s">
        <v>2264</v>
      </c>
      <c r="G655" t="s">
        <v>2241</v>
      </c>
      <c r="H655" t="s">
        <v>2221</v>
      </c>
    </row>
    <row r="656" spans="1:8" x14ac:dyDescent="0.3">
      <c r="A656" t="s">
        <v>972</v>
      </c>
      <c r="B656" t="s">
        <v>1815</v>
      </c>
      <c r="C656">
        <v>93.529499999999999</v>
      </c>
      <c r="D656">
        <f>IFERROR(VLOOKUP(A656,Lookup!$A$2:$B$1126,2,0),"")</f>
        <v>80</v>
      </c>
      <c r="E656" s="3">
        <f t="shared" si="11"/>
        <v>13.529499999999999</v>
      </c>
      <c r="F656" t="s">
        <v>2264</v>
      </c>
      <c r="G656" t="s">
        <v>2216</v>
      </c>
      <c r="H656" t="s">
        <v>2217</v>
      </c>
    </row>
    <row r="657" spans="1:8" x14ac:dyDescent="0.3">
      <c r="A657" t="s">
        <v>868</v>
      </c>
      <c r="B657" t="s">
        <v>1823</v>
      </c>
      <c r="C657">
        <v>93.529349999999994</v>
      </c>
      <c r="D657">
        <f>IFERROR(VLOOKUP(A657,Lookup!$A$2:$B$1126,2,0),"")</f>
        <v>60</v>
      </c>
      <c r="E657" s="3">
        <f t="shared" si="11"/>
        <v>33.529349999999994</v>
      </c>
      <c r="F657" t="s">
        <v>2264</v>
      </c>
      <c r="G657" t="s">
        <v>2218</v>
      </c>
      <c r="H657" t="s">
        <v>2219</v>
      </c>
    </row>
    <row r="658" spans="1:8" x14ac:dyDescent="0.3">
      <c r="A658" t="s">
        <v>957</v>
      </c>
      <c r="B658" t="s">
        <v>1832</v>
      </c>
      <c r="C658">
        <v>93.150449999999992</v>
      </c>
      <c r="D658">
        <f>IFERROR(VLOOKUP(A658,Lookup!$A$2:$B$1126,2,0),"")</f>
        <v>130</v>
      </c>
      <c r="E658" s="3">
        <f t="shared" si="11"/>
        <v>-36.849550000000008</v>
      </c>
      <c r="F658" t="s">
        <v>2264</v>
      </c>
      <c r="G658" t="s">
        <v>2247</v>
      </c>
      <c r="H658" t="s">
        <v>2208</v>
      </c>
    </row>
    <row r="659" spans="1:8" x14ac:dyDescent="0.3">
      <c r="A659" t="s">
        <v>510</v>
      </c>
      <c r="B659" t="s">
        <v>1881</v>
      </c>
      <c r="C659">
        <v>93.135000000000005</v>
      </c>
      <c r="D659">
        <f>IFERROR(VLOOKUP(A659,Lookup!$A$2:$B$1126,2,0),"")</f>
        <v>102</v>
      </c>
      <c r="E659" s="3">
        <f t="shared" si="11"/>
        <v>-8.8649999999999949</v>
      </c>
      <c r="F659" t="s">
        <v>2264</v>
      </c>
      <c r="G659" t="s">
        <v>2234</v>
      </c>
      <c r="H659" t="s">
        <v>2235</v>
      </c>
    </row>
    <row r="660" spans="1:8" x14ac:dyDescent="0.3">
      <c r="A660" t="s">
        <v>982</v>
      </c>
      <c r="B660" t="s">
        <v>1852</v>
      </c>
      <c r="C660">
        <v>93.059924999999993</v>
      </c>
      <c r="D660">
        <f>IFERROR(VLOOKUP(A660,Lookup!$A$2:$B$1126,2,0),"")</f>
        <v>104</v>
      </c>
      <c r="E660" s="3">
        <f t="shared" si="11"/>
        <v>-10.940075000000007</v>
      </c>
      <c r="F660" t="s">
        <v>2264</v>
      </c>
      <c r="G660" t="s">
        <v>2212</v>
      </c>
      <c r="H660" t="s">
        <v>2213</v>
      </c>
    </row>
    <row r="661" spans="1:8" x14ac:dyDescent="0.3">
      <c r="A661" t="s">
        <v>784</v>
      </c>
      <c r="B661" t="s">
        <v>1857</v>
      </c>
      <c r="C661">
        <v>92.947800000000001</v>
      </c>
      <c r="D661">
        <f>IFERROR(VLOOKUP(A661,Lookup!$A$2:$B$1126,2,0),"")</f>
        <v>150</v>
      </c>
      <c r="E661" s="3">
        <f t="shared" si="11"/>
        <v>-57.052199999999999</v>
      </c>
      <c r="F661" t="s">
        <v>2264</v>
      </c>
      <c r="G661" t="s">
        <v>2258</v>
      </c>
      <c r="H661" t="s">
        <v>2208</v>
      </c>
    </row>
    <row r="662" spans="1:8" x14ac:dyDescent="0.3">
      <c r="A662" t="s">
        <v>133</v>
      </c>
      <c r="B662" t="s">
        <v>1866</v>
      </c>
      <c r="C662">
        <v>92.879850000000005</v>
      </c>
      <c r="D662">
        <f>IFERROR(VLOOKUP(A662,Lookup!$A$2:$B$1126,2,0),"")</f>
        <v>98</v>
      </c>
      <c r="E662" s="3">
        <f t="shared" si="11"/>
        <v>-5.1201499999999953</v>
      </c>
      <c r="F662" t="s">
        <v>2264</v>
      </c>
      <c r="G662" t="s">
        <v>2214</v>
      </c>
      <c r="H662" t="s">
        <v>2215</v>
      </c>
    </row>
    <row r="663" spans="1:8" x14ac:dyDescent="0.3">
      <c r="A663" t="s">
        <v>1107</v>
      </c>
      <c r="B663" t="s">
        <v>1793</v>
      </c>
      <c r="C663">
        <v>92.812500000000014</v>
      </c>
      <c r="D663">
        <f>IFERROR(VLOOKUP(A663,Lookup!$A$2:$B$1126,2,0),"")</f>
        <v>312</v>
      </c>
      <c r="E663" s="3">
        <f t="shared" si="11"/>
        <v>-219.1875</v>
      </c>
      <c r="F663" t="s">
        <v>2264</v>
      </c>
      <c r="G663" t="s">
        <v>2210</v>
      </c>
      <c r="H663" t="s">
        <v>2211</v>
      </c>
    </row>
    <row r="664" spans="1:8" x14ac:dyDescent="0.3">
      <c r="A664" t="s">
        <v>271</v>
      </c>
      <c r="B664" t="s">
        <v>1844</v>
      </c>
      <c r="C664">
        <v>92.612700000000004</v>
      </c>
      <c r="D664">
        <f>IFERROR(VLOOKUP(A664,Lookup!$A$2:$B$1126,2,0),"")</f>
        <v>96</v>
      </c>
      <c r="E664" s="3">
        <f t="shared" si="11"/>
        <v>-3.3872999999999962</v>
      </c>
      <c r="F664" t="s">
        <v>2264</v>
      </c>
      <c r="G664" t="s">
        <v>2220</v>
      </c>
      <c r="H664" t="s">
        <v>2221</v>
      </c>
    </row>
    <row r="665" spans="1:8" x14ac:dyDescent="0.3">
      <c r="A665" t="s">
        <v>898</v>
      </c>
      <c r="B665" t="s">
        <v>1809</v>
      </c>
      <c r="C665">
        <v>92.56004999999999</v>
      </c>
      <c r="D665">
        <f>IFERROR(VLOOKUP(A665,Lookup!$A$2:$B$1126,2,0),"")</f>
        <v>75</v>
      </c>
      <c r="E665" s="3">
        <f t="shared" si="11"/>
        <v>17.56004999999999</v>
      </c>
      <c r="F665" t="s">
        <v>2264</v>
      </c>
      <c r="G665" t="s">
        <v>2212</v>
      </c>
      <c r="H665" t="s">
        <v>2213</v>
      </c>
    </row>
    <row r="666" spans="1:8" x14ac:dyDescent="0.3">
      <c r="A666" t="s">
        <v>334</v>
      </c>
      <c r="B666" t="s">
        <v>1804</v>
      </c>
      <c r="C666">
        <v>92.389874999999989</v>
      </c>
      <c r="D666">
        <f>IFERROR(VLOOKUP(A666,Lookup!$A$2:$B$1126,2,0),"")</f>
        <v>140</v>
      </c>
      <c r="E666" s="3">
        <f t="shared" si="11"/>
        <v>-47.610125000000011</v>
      </c>
      <c r="F666" t="s">
        <v>2264</v>
      </c>
      <c r="G666" t="s">
        <v>2234</v>
      </c>
      <c r="H666" t="s">
        <v>2235</v>
      </c>
    </row>
    <row r="667" spans="1:8" x14ac:dyDescent="0.3">
      <c r="A667" t="s">
        <v>686</v>
      </c>
      <c r="B667" t="s">
        <v>1845</v>
      </c>
      <c r="C667">
        <v>91.981949999999998</v>
      </c>
      <c r="D667">
        <f>IFERROR(VLOOKUP(A667,Lookup!$A$2:$B$1126,2,0),"")</f>
        <v>102</v>
      </c>
      <c r="E667" s="3">
        <f t="shared" si="11"/>
        <v>-10.018050000000002</v>
      </c>
      <c r="F667" t="s">
        <v>2264</v>
      </c>
      <c r="G667" t="s">
        <v>2214</v>
      </c>
      <c r="H667" t="s">
        <v>2215</v>
      </c>
    </row>
    <row r="668" spans="1:8" x14ac:dyDescent="0.3">
      <c r="A668" t="s">
        <v>530</v>
      </c>
      <c r="B668" t="s">
        <v>1814</v>
      </c>
      <c r="C668">
        <v>91.902675000000002</v>
      </c>
      <c r="D668">
        <f>IFERROR(VLOOKUP(A668,Lookup!$A$2:$B$1126,2,0),"")</f>
        <v>96</v>
      </c>
      <c r="E668" s="3">
        <f t="shared" si="11"/>
        <v>-4.0973249999999979</v>
      </c>
      <c r="F668" t="s">
        <v>2264</v>
      </c>
      <c r="G668" t="s">
        <v>2216</v>
      </c>
      <c r="H668" t="s">
        <v>2217</v>
      </c>
    </row>
    <row r="669" spans="1:8" x14ac:dyDescent="0.3">
      <c r="A669" t="s">
        <v>1137</v>
      </c>
      <c r="B669" t="s">
        <v>1795</v>
      </c>
      <c r="C669">
        <v>91.847250000000003</v>
      </c>
      <c r="D669" t="str">
        <f>IFERROR(VLOOKUP(A669,Lookup!$A$2:$B$1126,2,0),"")</f>
        <v/>
      </c>
      <c r="E669" s="3" t="str">
        <f t="shared" si="11"/>
        <v/>
      </c>
      <c r="F669" t="s">
        <v>2264</v>
      </c>
      <c r="G669" t="s">
        <v>2263</v>
      </c>
      <c r="H669" t="s">
        <v>2215</v>
      </c>
    </row>
    <row r="670" spans="1:8" x14ac:dyDescent="0.3">
      <c r="A670" t="s">
        <v>547</v>
      </c>
      <c r="B670" t="s">
        <v>1868</v>
      </c>
      <c r="C670">
        <v>91.692000000000007</v>
      </c>
      <c r="D670">
        <f>IFERROR(VLOOKUP(A670,Lookup!$A$2:$B$1126,2,0),"")</f>
        <v>136</v>
      </c>
      <c r="E670" s="3">
        <f t="shared" si="11"/>
        <v>-44.307999999999993</v>
      </c>
      <c r="F670" t="s">
        <v>2264</v>
      </c>
      <c r="G670" t="s">
        <v>2234</v>
      </c>
      <c r="H670" t="s">
        <v>2235</v>
      </c>
    </row>
    <row r="671" spans="1:8" x14ac:dyDescent="0.3">
      <c r="A671" t="s">
        <v>243</v>
      </c>
      <c r="B671" t="s">
        <v>1880</v>
      </c>
      <c r="C671">
        <v>91.679024999999996</v>
      </c>
      <c r="D671">
        <f>IFERROR(VLOOKUP(A671,Lookup!$A$2:$B$1126,2,0),"")</f>
        <v>240</v>
      </c>
      <c r="E671" s="3">
        <f t="shared" si="11"/>
        <v>-148.320975</v>
      </c>
      <c r="F671" t="s">
        <v>2264</v>
      </c>
      <c r="G671" t="s">
        <v>2240</v>
      </c>
      <c r="H671" t="s">
        <v>2208</v>
      </c>
    </row>
    <row r="672" spans="1:8" x14ac:dyDescent="0.3">
      <c r="A672" t="s">
        <v>645</v>
      </c>
      <c r="B672" t="s">
        <v>1855</v>
      </c>
      <c r="C672">
        <v>91.358249999999998</v>
      </c>
      <c r="D672">
        <f>IFERROR(VLOOKUP(A672,Lookup!$A$2:$B$1126,2,0),"")</f>
        <v>102</v>
      </c>
      <c r="E672" s="3">
        <f t="shared" si="11"/>
        <v>-10.641750000000002</v>
      </c>
      <c r="F672" t="s">
        <v>2264</v>
      </c>
      <c r="G672" t="s">
        <v>2209</v>
      </c>
      <c r="H672" t="s">
        <v>2208</v>
      </c>
    </row>
    <row r="673" spans="1:8" x14ac:dyDescent="0.3">
      <c r="A673" t="s">
        <v>601</v>
      </c>
      <c r="B673" t="s">
        <v>1872</v>
      </c>
      <c r="C673">
        <v>91.211550000000003</v>
      </c>
      <c r="D673">
        <f>IFERROR(VLOOKUP(A673,Lookup!$A$2:$B$1126,2,0),"")</f>
        <v>144</v>
      </c>
      <c r="E673" s="3">
        <f t="shared" si="11"/>
        <v>-52.788449999999997</v>
      </c>
      <c r="F673" t="s">
        <v>2264</v>
      </c>
      <c r="G673" t="s">
        <v>2218</v>
      </c>
      <c r="H673" t="s">
        <v>2219</v>
      </c>
    </row>
    <row r="674" spans="1:8" x14ac:dyDescent="0.3">
      <c r="A674" t="s">
        <v>526</v>
      </c>
      <c r="B674" t="s">
        <v>1840</v>
      </c>
      <c r="C674">
        <v>91.2072</v>
      </c>
      <c r="D674">
        <f>IFERROR(VLOOKUP(A674,Lookup!$A$2:$B$1126,2,0),"")</f>
        <v>90</v>
      </c>
      <c r="E674" s="3">
        <f t="shared" si="11"/>
        <v>1.2072000000000003</v>
      </c>
      <c r="F674" t="s">
        <v>2264</v>
      </c>
      <c r="G674" t="s">
        <v>2212</v>
      </c>
      <c r="H674" t="s">
        <v>2213</v>
      </c>
    </row>
    <row r="675" spans="1:8" x14ac:dyDescent="0.3">
      <c r="A675" t="s">
        <v>487</v>
      </c>
      <c r="B675" t="s">
        <v>1930</v>
      </c>
      <c r="C675">
        <v>91.192800000000005</v>
      </c>
      <c r="D675">
        <f>IFERROR(VLOOKUP(A675,Lookup!$A$2:$B$1126,2,0),"")</f>
        <v>85</v>
      </c>
      <c r="E675" s="3">
        <f t="shared" si="11"/>
        <v>6.1928000000000054</v>
      </c>
      <c r="F675" t="s">
        <v>2264</v>
      </c>
      <c r="G675" t="s">
        <v>2216</v>
      </c>
      <c r="H675" t="s">
        <v>2217</v>
      </c>
    </row>
    <row r="676" spans="1:8" x14ac:dyDescent="0.3">
      <c r="A676" t="s">
        <v>1093</v>
      </c>
      <c r="B676" t="s">
        <v>1800</v>
      </c>
      <c r="C676">
        <v>90.886125000000007</v>
      </c>
      <c r="D676" t="str">
        <f>IFERROR(VLOOKUP(A676,Lookup!$A$2:$B$1126,2,0),"")</f>
        <v/>
      </c>
      <c r="E676" s="3" t="str">
        <f t="shared" si="11"/>
        <v/>
      </c>
      <c r="F676" t="s">
        <v>2264</v>
      </c>
      <c r="G676" t="s">
        <v>2230</v>
      </c>
      <c r="H676" t="s">
        <v>2221</v>
      </c>
    </row>
    <row r="677" spans="1:8" x14ac:dyDescent="0.3">
      <c r="A677" t="s">
        <v>327</v>
      </c>
      <c r="B677" t="s">
        <v>1824</v>
      </c>
      <c r="C677">
        <v>90.700499999999991</v>
      </c>
      <c r="D677">
        <f>IFERROR(VLOOKUP(A677,Lookup!$A$2:$B$1126,2,0),"")</f>
        <v>120</v>
      </c>
      <c r="E677" s="3">
        <f t="shared" si="11"/>
        <v>-29.299500000000009</v>
      </c>
      <c r="F677" t="s">
        <v>2264</v>
      </c>
      <c r="G677" t="s">
        <v>2209</v>
      </c>
      <c r="H677" t="s">
        <v>2208</v>
      </c>
    </row>
    <row r="678" spans="1:8" x14ac:dyDescent="0.3">
      <c r="A678" t="s">
        <v>1086</v>
      </c>
      <c r="B678" t="s">
        <v>1802</v>
      </c>
      <c r="C678">
        <v>90.67987500000001</v>
      </c>
      <c r="D678" t="str">
        <f>IFERROR(VLOOKUP(A678,Lookup!$A$2:$B$1126,2,0),"")</f>
        <v/>
      </c>
      <c r="E678" s="3" t="str">
        <f t="shared" si="11"/>
        <v/>
      </c>
      <c r="F678" t="s">
        <v>2264</v>
      </c>
      <c r="G678" t="s">
        <v>2230</v>
      </c>
      <c r="H678" t="s">
        <v>2221</v>
      </c>
    </row>
    <row r="679" spans="1:8" x14ac:dyDescent="0.3">
      <c r="A679" t="s">
        <v>992</v>
      </c>
      <c r="B679" t="s">
        <v>1882</v>
      </c>
      <c r="C679">
        <v>90.100799999999992</v>
      </c>
      <c r="D679">
        <f>IFERROR(VLOOKUP(A679,Lookup!$A$2:$B$1126,2,0),"")</f>
        <v>130</v>
      </c>
      <c r="E679" s="3">
        <f t="shared" si="11"/>
        <v>-39.899200000000008</v>
      </c>
      <c r="F679" t="s">
        <v>2264</v>
      </c>
      <c r="G679" t="s">
        <v>2247</v>
      </c>
      <c r="H679" t="s">
        <v>2208</v>
      </c>
    </row>
    <row r="680" spans="1:8" x14ac:dyDescent="0.3">
      <c r="A680" t="s">
        <v>598</v>
      </c>
      <c r="B680" t="s">
        <v>1905</v>
      </c>
      <c r="C680">
        <v>89.935200000000009</v>
      </c>
      <c r="D680" t="str">
        <f>IFERROR(VLOOKUP(A680,Lookup!$A$2:$B$1126,2,0),"")</f>
        <v/>
      </c>
      <c r="E680" s="3" t="str">
        <f t="shared" si="11"/>
        <v/>
      </c>
      <c r="F680" t="s">
        <v>2264</v>
      </c>
      <c r="G680" t="s">
        <v>2231</v>
      </c>
      <c r="H680" t="s">
        <v>2221</v>
      </c>
    </row>
    <row r="681" spans="1:8" x14ac:dyDescent="0.3">
      <c r="A681" t="s">
        <v>495</v>
      </c>
      <c r="B681" t="s">
        <v>1859</v>
      </c>
      <c r="C681">
        <v>89.910149999999987</v>
      </c>
      <c r="D681">
        <f>IFERROR(VLOOKUP(A681,Lookup!$A$2:$B$1126,2,0),"")</f>
        <v>180</v>
      </c>
      <c r="E681" s="3">
        <f t="shared" si="11"/>
        <v>-90.089850000000013</v>
      </c>
      <c r="F681" t="s">
        <v>2264</v>
      </c>
      <c r="G681" t="s">
        <v>2241</v>
      </c>
      <c r="H681" t="s">
        <v>2221</v>
      </c>
    </row>
    <row r="682" spans="1:8" x14ac:dyDescent="0.3">
      <c r="A682" t="s">
        <v>528</v>
      </c>
      <c r="B682" t="s">
        <v>1810</v>
      </c>
      <c r="C682">
        <v>89.64862500000001</v>
      </c>
      <c r="D682">
        <f>IFERROR(VLOOKUP(A682,Lookup!$A$2:$B$1126,2,0),"")</f>
        <v>128</v>
      </c>
      <c r="E682" s="3">
        <f t="shared" si="11"/>
        <v>-38.35137499999999</v>
      </c>
      <c r="F682" t="s">
        <v>2264</v>
      </c>
      <c r="G682" t="s">
        <v>2241</v>
      </c>
      <c r="H682" t="s">
        <v>2221</v>
      </c>
    </row>
    <row r="683" spans="1:8" x14ac:dyDescent="0.3">
      <c r="A683" t="s">
        <v>1024</v>
      </c>
      <c r="B683" t="s">
        <v>1811</v>
      </c>
      <c r="C683">
        <v>89.582625000000007</v>
      </c>
      <c r="D683">
        <f>IFERROR(VLOOKUP(A683,Lookup!$A$2:$B$1126,2,0),"")</f>
        <v>150</v>
      </c>
      <c r="E683" s="3">
        <f t="shared" si="11"/>
        <v>-60.417374999999993</v>
      </c>
      <c r="F683" t="s">
        <v>2264</v>
      </c>
      <c r="G683" t="s">
        <v>2218</v>
      </c>
      <c r="H683" t="s">
        <v>2219</v>
      </c>
    </row>
    <row r="684" spans="1:8" x14ac:dyDescent="0.3">
      <c r="A684" t="s">
        <v>38</v>
      </c>
      <c r="B684" t="s">
        <v>1863</v>
      </c>
      <c r="C684">
        <v>89.181449999999998</v>
      </c>
      <c r="D684">
        <f>IFERROR(VLOOKUP(A684,Lookup!$A$2:$B$1126,2,0),"")</f>
        <v>100</v>
      </c>
      <c r="E684" s="3">
        <f t="shared" si="11"/>
        <v>-10.818550000000002</v>
      </c>
      <c r="F684" t="s">
        <v>2264</v>
      </c>
      <c r="G684" t="s">
        <v>2212</v>
      </c>
      <c r="H684" t="s">
        <v>2213</v>
      </c>
    </row>
    <row r="685" spans="1:8" x14ac:dyDescent="0.3">
      <c r="A685" t="s">
        <v>860</v>
      </c>
      <c r="B685" t="s">
        <v>1821</v>
      </c>
      <c r="C685">
        <v>88.539749999999998</v>
      </c>
      <c r="D685">
        <f>IFERROR(VLOOKUP(A685,Lookup!$A$2:$B$1126,2,0),"")</f>
        <v>75</v>
      </c>
      <c r="E685" s="3">
        <f t="shared" si="11"/>
        <v>13.539749999999998</v>
      </c>
      <c r="F685" t="s">
        <v>2264</v>
      </c>
      <c r="G685" t="s">
        <v>2212</v>
      </c>
      <c r="H685" t="s">
        <v>2213</v>
      </c>
    </row>
    <row r="686" spans="1:8" x14ac:dyDescent="0.3">
      <c r="A686" t="s">
        <v>280</v>
      </c>
      <c r="B686" t="s">
        <v>1860</v>
      </c>
      <c r="C686">
        <v>88.230675000000005</v>
      </c>
      <c r="D686">
        <f>IFERROR(VLOOKUP(A686,Lookup!$A$2:$B$1126,2,0),"")</f>
        <v>135</v>
      </c>
      <c r="E686" s="3">
        <f t="shared" si="11"/>
        <v>-46.769324999999995</v>
      </c>
      <c r="F686" t="s">
        <v>2264</v>
      </c>
      <c r="G686" t="s">
        <v>2209</v>
      </c>
      <c r="H686" t="s">
        <v>2208</v>
      </c>
    </row>
    <row r="687" spans="1:8" x14ac:dyDescent="0.3">
      <c r="A687" t="s">
        <v>977</v>
      </c>
      <c r="B687" t="s">
        <v>1870</v>
      </c>
      <c r="C687">
        <v>88.073999999999998</v>
      </c>
      <c r="D687">
        <f>IFERROR(VLOOKUP(A687,Lookup!$A$2:$B$1126,2,0),"")</f>
        <v>120</v>
      </c>
      <c r="E687" s="3">
        <f t="shared" si="11"/>
        <v>-31.926000000000002</v>
      </c>
      <c r="F687" t="s">
        <v>2264</v>
      </c>
      <c r="G687" t="s">
        <v>2234</v>
      </c>
      <c r="H687" t="s">
        <v>2235</v>
      </c>
    </row>
    <row r="688" spans="1:8" x14ac:dyDescent="0.3">
      <c r="A688" t="s">
        <v>808</v>
      </c>
      <c r="B688" t="s">
        <v>1819</v>
      </c>
      <c r="C688">
        <v>88.068750000000009</v>
      </c>
      <c r="D688" t="str">
        <f>IFERROR(VLOOKUP(A688,Lookup!$A$2:$B$1126,2,0),"")</f>
        <v/>
      </c>
      <c r="E688" s="3" t="str">
        <f t="shared" si="11"/>
        <v/>
      </c>
      <c r="F688" t="s">
        <v>2264</v>
      </c>
      <c r="G688" t="s">
        <v>2253</v>
      </c>
      <c r="H688" t="s">
        <v>2208</v>
      </c>
    </row>
    <row r="689" spans="1:8" x14ac:dyDescent="0.3">
      <c r="A689" t="s">
        <v>798</v>
      </c>
      <c r="B689" t="s">
        <v>1820</v>
      </c>
      <c r="C689">
        <v>88.00275000000002</v>
      </c>
      <c r="D689">
        <f>IFERROR(VLOOKUP(A689,Lookup!$A$2:$B$1126,2,0),"")</f>
        <v>80</v>
      </c>
      <c r="E689" s="3">
        <f t="shared" si="11"/>
        <v>8.0027500000000202</v>
      </c>
      <c r="F689" t="s">
        <v>2264</v>
      </c>
      <c r="G689" t="s">
        <v>2257</v>
      </c>
      <c r="H689" t="s">
        <v>2213</v>
      </c>
    </row>
    <row r="690" spans="1:8" x14ac:dyDescent="0.3">
      <c r="A690" t="s">
        <v>684</v>
      </c>
      <c r="B690" t="s">
        <v>1869</v>
      </c>
      <c r="C690">
        <v>87.976500000000001</v>
      </c>
      <c r="D690">
        <f>IFERROR(VLOOKUP(A690,Lookup!$A$2:$B$1126,2,0),"")</f>
        <v>130</v>
      </c>
      <c r="E690" s="3">
        <f t="shared" si="11"/>
        <v>-42.023499999999999</v>
      </c>
      <c r="F690" t="s">
        <v>2264</v>
      </c>
      <c r="G690" t="s">
        <v>2249</v>
      </c>
      <c r="H690" t="s">
        <v>2213</v>
      </c>
    </row>
    <row r="691" spans="1:8" x14ac:dyDescent="0.3">
      <c r="A691" t="s">
        <v>1094</v>
      </c>
      <c r="B691" t="s">
        <v>1904</v>
      </c>
      <c r="C691">
        <v>87.970875000000007</v>
      </c>
      <c r="D691">
        <f>IFERROR(VLOOKUP(A691,Lookup!$A$2:$B$1126,2,0),"")</f>
        <v>104</v>
      </c>
      <c r="E691" s="3">
        <f t="shared" si="11"/>
        <v>-16.029124999999993</v>
      </c>
      <c r="F691" t="s">
        <v>2264</v>
      </c>
      <c r="G691" t="s">
        <v>2259</v>
      </c>
      <c r="H691" t="s">
        <v>2208</v>
      </c>
    </row>
    <row r="692" spans="1:8" x14ac:dyDescent="0.3">
      <c r="A692" t="s">
        <v>1816</v>
      </c>
      <c r="B692" t="s">
        <v>1817</v>
      </c>
      <c r="C692">
        <v>87.879600000000011</v>
      </c>
      <c r="D692" t="str">
        <f>IFERROR(VLOOKUP(A692,Lookup!$A$2:$B$1126,2,0),"")</f>
        <v/>
      </c>
      <c r="E692" s="3" t="str">
        <f t="shared" si="11"/>
        <v/>
      </c>
      <c r="F692" t="s">
        <v>2264</v>
      </c>
      <c r="G692" t="s">
        <v>2216</v>
      </c>
      <c r="H692" t="s">
        <v>2217</v>
      </c>
    </row>
    <row r="693" spans="1:8" x14ac:dyDescent="0.3">
      <c r="A693" t="s">
        <v>691</v>
      </c>
      <c r="B693" t="s">
        <v>1807</v>
      </c>
      <c r="C693">
        <v>87.877499999999998</v>
      </c>
      <c r="D693">
        <f>IFERROR(VLOOKUP(A693,Lookup!$A$2:$B$1126,2,0),"")</f>
        <v>208</v>
      </c>
      <c r="E693" s="3">
        <f t="shared" si="11"/>
        <v>-120.1225</v>
      </c>
      <c r="F693" t="s">
        <v>2264</v>
      </c>
      <c r="G693" t="s">
        <v>2214</v>
      </c>
      <c r="H693" t="s">
        <v>2215</v>
      </c>
    </row>
    <row r="694" spans="1:8" x14ac:dyDescent="0.3">
      <c r="A694" t="s">
        <v>944</v>
      </c>
      <c r="B694" t="s">
        <v>1854</v>
      </c>
      <c r="C694">
        <v>87.85260000000001</v>
      </c>
      <c r="D694">
        <f>IFERROR(VLOOKUP(A694,Lookup!$A$2:$B$1126,2,0),"")</f>
        <v>104</v>
      </c>
      <c r="E694" s="3">
        <f t="shared" si="11"/>
        <v>-16.14739999999999</v>
      </c>
      <c r="F694" t="s">
        <v>2264</v>
      </c>
      <c r="G694" t="s">
        <v>2212</v>
      </c>
      <c r="H694" t="s">
        <v>2213</v>
      </c>
    </row>
    <row r="695" spans="1:8" x14ac:dyDescent="0.3">
      <c r="A695" t="s">
        <v>926</v>
      </c>
      <c r="B695" t="s">
        <v>1890</v>
      </c>
      <c r="C695">
        <v>87.823650000000001</v>
      </c>
      <c r="D695">
        <f>IFERROR(VLOOKUP(A695,Lookup!$A$2:$B$1126,2,0),"")</f>
        <v>48</v>
      </c>
      <c r="E695" s="3">
        <f t="shared" si="11"/>
        <v>39.823650000000001</v>
      </c>
      <c r="F695" t="s">
        <v>2264</v>
      </c>
      <c r="G695" t="s">
        <v>2216</v>
      </c>
      <c r="H695" t="s">
        <v>2217</v>
      </c>
    </row>
    <row r="696" spans="1:8" x14ac:dyDescent="0.3">
      <c r="A696" t="s">
        <v>197</v>
      </c>
      <c r="B696" t="s">
        <v>1825</v>
      </c>
      <c r="C696">
        <v>87.726375000000004</v>
      </c>
      <c r="D696">
        <f>IFERROR(VLOOKUP(A696,Lookup!$A$2:$B$1126,2,0),"")</f>
        <v>102</v>
      </c>
      <c r="E696" s="3">
        <f t="shared" si="11"/>
        <v>-14.273624999999996</v>
      </c>
      <c r="F696" t="s">
        <v>2264</v>
      </c>
      <c r="G696" t="s">
        <v>2212</v>
      </c>
      <c r="H696" t="s">
        <v>2213</v>
      </c>
    </row>
    <row r="697" spans="1:8" x14ac:dyDescent="0.3">
      <c r="A697" t="s">
        <v>357</v>
      </c>
      <c r="B697" t="s">
        <v>1923</v>
      </c>
      <c r="C697">
        <v>87.701999999999998</v>
      </c>
      <c r="D697">
        <f>IFERROR(VLOOKUP(A697,Lookup!$A$2:$B$1126,2,0),"")</f>
        <v>154</v>
      </c>
      <c r="E697" s="3">
        <f t="shared" si="11"/>
        <v>-66.298000000000002</v>
      </c>
      <c r="F697" t="s">
        <v>2264</v>
      </c>
      <c r="G697" t="s">
        <v>2249</v>
      </c>
      <c r="H697" t="s">
        <v>2213</v>
      </c>
    </row>
    <row r="698" spans="1:8" x14ac:dyDescent="0.3">
      <c r="A698" t="s">
        <v>367</v>
      </c>
      <c r="B698" t="s">
        <v>1891</v>
      </c>
      <c r="C698">
        <v>87.635700000000014</v>
      </c>
      <c r="D698">
        <f>IFERROR(VLOOKUP(A698,Lookup!$A$2:$B$1126,2,0),"")</f>
        <v>112</v>
      </c>
      <c r="E698" s="3">
        <f t="shared" si="11"/>
        <v>-24.364299999999986</v>
      </c>
      <c r="F698" t="s">
        <v>2264</v>
      </c>
      <c r="G698" t="s">
        <v>2249</v>
      </c>
      <c r="H698" t="s">
        <v>2213</v>
      </c>
    </row>
    <row r="699" spans="1:8" x14ac:dyDescent="0.3">
      <c r="A699" t="s">
        <v>659</v>
      </c>
      <c r="B699" t="s">
        <v>1864</v>
      </c>
      <c r="C699">
        <v>87.587249999999997</v>
      </c>
      <c r="D699">
        <f>IFERROR(VLOOKUP(A699,Lookup!$A$2:$B$1126,2,0),"")</f>
        <v>130</v>
      </c>
      <c r="E699" s="3">
        <f t="shared" si="11"/>
        <v>-42.412750000000003</v>
      </c>
      <c r="F699" t="s">
        <v>2264</v>
      </c>
      <c r="G699" t="s">
        <v>2249</v>
      </c>
      <c r="H699" t="s">
        <v>2213</v>
      </c>
    </row>
    <row r="700" spans="1:8" x14ac:dyDescent="0.3">
      <c r="A700" t="s">
        <v>1061</v>
      </c>
      <c r="B700" t="s">
        <v>1827</v>
      </c>
      <c r="C700">
        <v>87.31387500000001</v>
      </c>
      <c r="D700">
        <f>IFERROR(VLOOKUP(A700,Lookup!$A$2:$B$1126,2,0),"")</f>
        <v>99</v>
      </c>
      <c r="E700" s="3">
        <f t="shared" si="11"/>
        <v>-11.68612499999999</v>
      </c>
      <c r="F700" t="s">
        <v>2264</v>
      </c>
      <c r="G700" t="s">
        <v>2216</v>
      </c>
      <c r="H700" t="s">
        <v>2217</v>
      </c>
    </row>
    <row r="701" spans="1:8" x14ac:dyDescent="0.3">
      <c r="A701" t="s">
        <v>119</v>
      </c>
      <c r="B701" t="s">
        <v>1924</v>
      </c>
      <c r="C701">
        <v>87.148425000000003</v>
      </c>
      <c r="D701">
        <f>IFERROR(VLOOKUP(A701,Lookup!$A$2:$B$1126,2,0),"")</f>
        <v>100</v>
      </c>
      <c r="E701" s="3">
        <f t="shared" si="11"/>
        <v>-12.851574999999997</v>
      </c>
      <c r="F701" t="s">
        <v>2264</v>
      </c>
      <c r="G701" t="s">
        <v>2220</v>
      </c>
      <c r="H701" t="s">
        <v>2221</v>
      </c>
    </row>
    <row r="702" spans="1:8" x14ac:dyDescent="0.3">
      <c r="A702" t="s">
        <v>509</v>
      </c>
      <c r="B702" t="s">
        <v>1922</v>
      </c>
      <c r="C702">
        <v>87.03179999999999</v>
      </c>
      <c r="D702">
        <f>IFERROR(VLOOKUP(A702,Lookup!$A$2:$B$1126,2,0),"")</f>
        <v>186</v>
      </c>
      <c r="E702" s="3">
        <f t="shared" si="11"/>
        <v>-98.96820000000001</v>
      </c>
      <c r="F702" t="s">
        <v>2264</v>
      </c>
      <c r="G702" t="s">
        <v>2216</v>
      </c>
      <c r="H702" t="s">
        <v>2217</v>
      </c>
    </row>
    <row r="703" spans="1:8" x14ac:dyDescent="0.3">
      <c r="A703" t="s">
        <v>884</v>
      </c>
      <c r="B703" t="s">
        <v>1938</v>
      </c>
      <c r="C703">
        <v>87.03</v>
      </c>
      <c r="D703">
        <f>IFERROR(VLOOKUP(A703,Lookup!$A$2:$B$1126,2,0),"")</f>
        <v>75</v>
      </c>
      <c r="E703" s="3">
        <f t="shared" si="11"/>
        <v>12.030000000000001</v>
      </c>
      <c r="F703" t="s">
        <v>2264</v>
      </c>
      <c r="G703" t="s">
        <v>2226</v>
      </c>
      <c r="H703" t="s">
        <v>2215</v>
      </c>
    </row>
    <row r="704" spans="1:8" x14ac:dyDescent="0.3">
      <c r="A704" t="s">
        <v>649</v>
      </c>
      <c r="B704" t="s">
        <v>1874</v>
      </c>
      <c r="C704">
        <v>87.019199999999998</v>
      </c>
      <c r="D704">
        <f>IFERROR(VLOOKUP(A704,Lookup!$A$2:$B$1126,2,0),"")</f>
        <v>102</v>
      </c>
      <c r="E704" s="3">
        <f t="shared" si="11"/>
        <v>-14.980800000000002</v>
      </c>
      <c r="F704" t="s">
        <v>2264</v>
      </c>
      <c r="G704" t="s">
        <v>2209</v>
      </c>
      <c r="H704" t="s">
        <v>2208</v>
      </c>
    </row>
    <row r="705" spans="1:8" x14ac:dyDescent="0.3">
      <c r="A705" t="s">
        <v>170</v>
      </c>
      <c r="B705" t="s">
        <v>1851</v>
      </c>
      <c r="C705">
        <v>86.429999999999993</v>
      </c>
      <c r="D705">
        <f>IFERROR(VLOOKUP(A705,Lookup!$A$2:$B$1126,2,0),"")</f>
        <v>84</v>
      </c>
      <c r="E705" s="3">
        <f t="shared" si="11"/>
        <v>2.4299999999999926</v>
      </c>
      <c r="F705" t="s">
        <v>2264</v>
      </c>
      <c r="G705" t="s">
        <v>2226</v>
      </c>
      <c r="H705" t="s">
        <v>2215</v>
      </c>
    </row>
    <row r="706" spans="1:8" x14ac:dyDescent="0.3">
      <c r="A706" t="s">
        <v>682</v>
      </c>
      <c r="B706" t="s">
        <v>1853</v>
      </c>
      <c r="C706">
        <v>86.401575000000008</v>
      </c>
      <c r="D706">
        <f>IFERROR(VLOOKUP(A706,Lookup!$A$2:$B$1126,2,0),"")</f>
        <v>102</v>
      </c>
      <c r="E706" s="3">
        <f t="shared" si="11"/>
        <v>-15.598424999999992</v>
      </c>
      <c r="F706" t="s">
        <v>2264</v>
      </c>
      <c r="G706" t="s">
        <v>2214</v>
      </c>
      <c r="H706" t="s">
        <v>2215</v>
      </c>
    </row>
    <row r="707" spans="1:8" x14ac:dyDescent="0.3">
      <c r="A707" t="s">
        <v>561</v>
      </c>
      <c r="B707" t="s">
        <v>2023</v>
      </c>
      <c r="C707">
        <v>86.377499999999998</v>
      </c>
      <c r="D707" t="str">
        <f>IFERROR(VLOOKUP(A707,Lookup!$A$2:$B$1126,2,0),"")</f>
        <v/>
      </c>
      <c r="E707" s="3" t="str">
        <f t="shared" si="11"/>
        <v/>
      </c>
      <c r="F707" t="s">
        <v>2264</v>
      </c>
      <c r="G707" t="s">
        <v>2216</v>
      </c>
      <c r="H707" t="s">
        <v>2217</v>
      </c>
    </row>
    <row r="708" spans="1:8" x14ac:dyDescent="0.3">
      <c r="A708" t="s">
        <v>821</v>
      </c>
      <c r="B708" t="s">
        <v>1876</v>
      </c>
      <c r="C708">
        <v>86.325149999999994</v>
      </c>
      <c r="D708">
        <f>IFERROR(VLOOKUP(A708,Lookup!$A$2:$B$1126,2,0),"")</f>
        <v>65</v>
      </c>
      <c r="E708" s="3">
        <f t="shared" si="11"/>
        <v>21.325149999999994</v>
      </c>
      <c r="F708" t="s">
        <v>2264</v>
      </c>
      <c r="G708" t="s">
        <v>2212</v>
      </c>
      <c r="H708" t="s">
        <v>2213</v>
      </c>
    </row>
    <row r="709" spans="1:8" x14ac:dyDescent="0.3">
      <c r="A709" t="s">
        <v>57</v>
      </c>
      <c r="B709" t="s">
        <v>1902</v>
      </c>
      <c r="C709">
        <v>86.099099999999993</v>
      </c>
      <c r="D709">
        <f>IFERROR(VLOOKUP(A709,Lookup!$A$2:$B$1126,2,0),"")</f>
        <v>70</v>
      </c>
      <c r="E709" s="3">
        <f t="shared" si="11"/>
        <v>16.099099999999993</v>
      </c>
      <c r="F709" t="s">
        <v>2264</v>
      </c>
      <c r="G709" t="s">
        <v>2220</v>
      </c>
      <c r="H709" t="s">
        <v>2221</v>
      </c>
    </row>
    <row r="710" spans="1:8" x14ac:dyDescent="0.3">
      <c r="A710" t="s">
        <v>41</v>
      </c>
      <c r="B710" t="s">
        <v>1895</v>
      </c>
      <c r="C710">
        <v>86.072550000000007</v>
      </c>
      <c r="D710">
        <f>IFERROR(VLOOKUP(A710,Lookup!$A$2:$B$1126,2,0),"")</f>
        <v>136</v>
      </c>
      <c r="E710" s="3">
        <f t="shared" si="11"/>
        <v>-49.927449999999993</v>
      </c>
      <c r="F710" t="s">
        <v>2264</v>
      </c>
      <c r="G710" t="s">
        <v>2209</v>
      </c>
      <c r="H710" t="s">
        <v>2208</v>
      </c>
    </row>
    <row r="711" spans="1:8" x14ac:dyDescent="0.3">
      <c r="A711" t="s">
        <v>168</v>
      </c>
      <c r="B711" t="s">
        <v>1833</v>
      </c>
      <c r="C711">
        <v>85.804124999999999</v>
      </c>
      <c r="D711">
        <f>IFERROR(VLOOKUP(A711,Lookup!$A$2:$B$1126,2,0),"")</f>
        <v>84</v>
      </c>
      <c r="E711" s="3">
        <f t="shared" si="11"/>
        <v>1.8041249999999991</v>
      </c>
      <c r="F711" t="s">
        <v>2264</v>
      </c>
      <c r="G711" t="s">
        <v>2218</v>
      </c>
      <c r="H711" t="s">
        <v>2219</v>
      </c>
    </row>
    <row r="712" spans="1:8" x14ac:dyDescent="0.3">
      <c r="A712" t="s">
        <v>536</v>
      </c>
      <c r="B712" t="s">
        <v>1858</v>
      </c>
      <c r="C712">
        <v>85.677599999999984</v>
      </c>
      <c r="D712" t="str">
        <f>IFERROR(VLOOKUP(A712,Lookup!$A$2:$B$1126,2,0),"")</f>
        <v/>
      </c>
      <c r="E712" s="3" t="str">
        <f t="shared" si="11"/>
        <v/>
      </c>
      <c r="F712" t="s">
        <v>2264</v>
      </c>
      <c r="G712" t="s">
        <v>2231</v>
      </c>
      <c r="H712" t="s">
        <v>2221</v>
      </c>
    </row>
    <row r="713" spans="1:8" x14ac:dyDescent="0.3">
      <c r="A713" t="s">
        <v>1060</v>
      </c>
      <c r="B713" t="s">
        <v>1834</v>
      </c>
      <c r="C713">
        <v>85.531874999999999</v>
      </c>
      <c r="D713">
        <f>IFERROR(VLOOKUP(A713,Lookup!$A$2:$B$1126,2,0),"")</f>
        <v>99</v>
      </c>
      <c r="E713" s="3">
        <f t="shared" si="11"/>
        <v>-13.468125000000001</v>
      </c>
      <c r="F713" t="s">
        <v>2264</v>
      </c>
      <c r="G713" t="s">
        <v>2216</v>
      </c>
      <c r="H713" t="s">
        <v>2217</v>
      </c>
    </row>
    <row r="714" spans="1:8" x14ac:dyDescent="0.3">
      <c r="A714" t="s">
        <v>903</v>
      </c>
      <c r="B714" t="s">
        <v>1865</v>
      </c>
      <c r="C714">
        <v>85.393124999999998</v>
      </c>
      <c r="D714">
        <f>IFERROR(VLOOKUP(A714,Lookup!$A$2:$B$1126,2,0),"")</f>
        <v>90</v>
      </c>
      <c r="E714" s="3">
        <f t="shared" si="11"/>
        <v>-4.6068750000000023</v>
      </c>
      <c r="F714" t="s">
        <v>2264</v>
      </c>
      <c r="G714" t="s">
        <v>2214</v>
      </c>
      <c r="H714" t="s">
        <v>2215</v>
      </c>
    </row>
    <row r="715" spans="1:8" x14ac:dyDescent="0.3">
      <c r="A715" t="s">
        <v>1076</v>
      </c>
      <c r="B715" t="s">
        <v>1877</v>
      </c>
      <c r="C715">
        <v>85.279499999999999</v>
      </c>
      <c r="D715">
        <f>IFERROR(VLOOKUP(A715,Lookup!$A$2:$B$1126,2,0),"")</f>
        <v>80</v>
      </c>
      <c r="E715" s="3">
        <f t="shared" si="11"/>
        <v>5.2794999999999987</v>
      </c>
      <c r="F715" t="s">
        <v>2264</v>
      </c>
      <c r="G715" t="s">
        <v>2226</v>
      </c>
      <c r="H715" t="s">
        <v>2215</v>
      </c>
    </row>
    <row r="716" spans="1:8" x14ac:dyDescent="0.3">
      <c r="A716" t="s">
        <v>968</v>
      </c>
      <c r="B716" t="s">
        <v>1884</v>
      </c>
      <c r="C716">
        <v>85.252499999999998</v>
      </c>
      <c r="D716" t="str">
        <f>IFERROR(VLOOKUP(A716,Lookup!$A$2:$B$1126,2,0),"")</f>
        <v/>
      </c>
      <c r="E716" s="3" t="str">
        <f t="shared" si="11"/>
        <v/>
      </c>
      <c r="F716" t="s">
        <v>2264</v>
      </c>
      <c r="G716" t="s">
        <v>2231</v>
      </c>
      <c r="H716" t="s">
        <v>2221</v>
      </c>
    </row>
    <row r="717" spans="1:8" x14ac:dyDescent="0.3">
      <c r="A717" t="s">
        <v>146</v>
      </c>
      <c r="B717" t="s">
        <v>1889</v>
      </c>
      <c r="C717">
        <v>85.232249999999993</v>
      </c>
      <c r="D717">
        <f>IFERROR(VLOOKUP(A717,Lookup!$A$2:$B$1126,2,0),"")</f>
        <v>70</v>
      </c>
      <c r="E717" s="3">
        <f t="shared" si="11"/>
        <v>15.232249999999993</v>
      </c>
      <c r="F717" t="s">
        <v>2264</v>
      </c>
      <c r="G717" t="s">
        <v>2216</v>
      </c>
      <c r="H717" t="s">
        <v>2217</v>
      </c>
    </row>
    <row r="718" spans="1:8" x14ac:dyDescent="0.3">
      <c r="A718" t="s">
        <v>940</v>
      </c>
      <c r="B718" t="s">
        <v>1894</v>
      </c>
      <c r="C718">
        <v>85.012199999999993</v>
      </c>
      <c r="D718">
        <f>IFERROR(VLOOKUP(A718,Lookup!$A$2:$B$1126,2,0),"")</f>
        <v>144</v>
      </c>
      <c r="E718" s="3">
        <f t="shared" ref="E718:E781" si="12">IFERROR(C718-D718,"")</f>
        <v>-58.987800000000007</v>
      </c>
      <c r="F718" t="s">
        <v>2264</v>
      </c>
      <c r="G718" t="s">
        <v>2209</v>
      </c>
      <c r="H718" t="s">
        <v>2208</v>
      </c>
    </row>
    <row r="719" spans="1:8" x14ac:dyDescent="0.3">
      <c r="A719" t="s">
        <v>503</v>
      </c>
      <c r="B719" t="s">
        <v>2037</v>
      </c>
      <c r="C719">
        <v>85</v>
      </c>
      <c r="D719" t="str">
        <f>IFERROR(VLOOKUP(A719,Lookup!$A$2:$B$1126,2,0),"")</f>
        <v/>
      </c>
      <c r="E719" s="3" t="str">
        <f t="shared" si="12"/>
        <v/>
      </c>
      <c r="F719" t="s">
        <v>2264</v>
      </c>
      <c r="G719" t="s">
        <v>2231</v>
      </c>
      <c r="H719" t="s">
        <v>2221</v>
      </c>
    </row>
    <row r="720" spans="1:8" x14ac:dyDescent="0.3">
      <c r="A720" t="s">
        <v>312</v>
      </c>
      <c r="B720" t="s">
        <v>1898</v>
      </c>
      <c r="C720">
        <v>84.976199999999992</v>
      </c>
      <c r="D720" t="str">
        <f>IFERROR(VLOOKUP(A720,Lookup!$A$2:$B$1126,2,0),"")</f>
        <v/>
      </c>
      <c r="E720" s="3" t="str">
        <f t="shared" si="12"/>
        <v/>
      </c>
      <c r="F720" t="s">
        <v>2264</v>
      </c>
      <c r="G720" t="s">
        <v>2270</v>
      </c>
      <c r="H720" t="s">
        <v>2252</v>
      </c>
    </row>
    <row r="721" spans="1:8" x14ac:dyDescent="0.3">
      <c r="A721" t="s">
        <v>1837</v>
      </c>
      <c r="B721" t="s">
        <v>1838</v>
      </c>
      <c r="C721">
        <v>84.975000000000009</v>
      </c>
      <c r="D721" t="str">
        <f>IFERROR(VLOOKUP(A721,Lookup!$A$2:$B$1126,2,0),"")</f>
        <v/>
      </c>
      <c r="E721" s="3" t="str">
        <f t="shared" si="12"/>
        <v/>
      </c>
      <c r="F721" t="s">
        <v>2264</v>
      </c>
      <c r="G721" t="s">
        <v>2265</v>
      </c>
      <c r="H721" t="s">
        <v>2208</v>
      </c>
    </row>
    <row r="722" spans="1:8" x14ac:dyDescent="0.3">
      <c r="A722" t="s">
        <v>387</v>
      </c>
      <c r="B722" t="s">
        <v>388</v>
      </c>
      <c r="C722">
        <v>84.933750000000003</v>
      </c>
      <c r="D722" t="str">
        <f>IFERROR(VLOOKUP(A722,Lookup!$A$2:$B$1126,2,0),"")</f>
        <v/>
      </c>
      <c r="E722" s="3" t="str">
        <f t="shared" si="12"/>
        <v/>
      </c>
      <c r="F722" t="s">
        <v>2264</v>
      </c>
      <c r="G722" t="s">
        <v>2216</v>
      </c>
      <c r="H722" t="s">
        <v>2217</v>
      </c>
    </row>
    <row r="723" spans="1:8" x14ac:dyDescent="0.3">
      <c r="A723" t="s">
        <v>668</v>
      </c>
      <c r="B723" t="s">
        <v>1918</v>
      </c>
      <c r="C723">
        <v>84.923100000000005</v>
      </c>
      <c r="D723">
        <f>IFERROR(VLOOKUP(A723,Lookup!$A$2:$B$1126,2,0),"")</f>
        <v>102</v>
      </c>
      <c r="E723" s="3">
        <f t="shared" si="12"/>
        <v>-17.076899999999995</v>
      </c>
      <c r="F723" t="s">
        <v>2264</v>
      </c>
      <c r="G723" t="s">
        <v>2214</v>
      </c>
      <c r="H723" t="s">
        <v>2215</v>
      </c>
    </row>
    <row r="724" spans="1:8" x14ac:dyDescent="0.3">
      <c r="A724" t="s">
        <v>782</v>
      </c>
      <c r="B724" t="s">
        <v>1887</v>
      </c>
      <c r="C724">
        <v>84.914999999999992</v>
      </c>
      <c r="D724">
        <f>IFERROR(VLOOKUP(A724,Lookup!$A$2:$B$1126,2,0),"")</f>
        <v>65</v>
      </c>
      <c r="E724" s="3">
        <f t="shared" si="12"/>
        <v>19.914999999999992</v>
      </c>
      <c r="F724" t="s">
        <v>2264</v>
      </c>
      <c r="G724" t="s">
        <v>2218</v>
      </c>
      <c r="H724" t="s">
        <v>2219</v>
      </c>
    </row>
    <row r="725" spans="1:8" x14ac:dyDescent="0.3">
      <c r="A725" t="s">
        <v>719</v>
      </c>
      <c r="B725" t="s">
        <v>1965</v>
      </c>
      <c r="C725">
        <v>84.752700000000004</v>
      </c>
      <c r="D725" t="str">
        <f>IFERROR(VLOOKUP(A725,Lookup!$A$2:$B$1126,2,0),"")</f>
        <v/>
      </c>
      <c r="E725" s="3" t="str">
        <f t="shared" si="12"/>
        <v/>
      </c>
      <c r="F725" t="s">
        <v>2264</v>
      </c>
      <c r="G725" t="s">
        <v>2220</v>
      </c>
      <c r="H725" t="s">
        <v>2221</v>
      </c>
    </row>
    <row r="726" spans="1:8" x14ac:dyDescent="0.3">
      <c r="A726" t="s">
        <v>315</v>
      </c>
      <c r="B726" t="s">
        <v>1926</v>
      </c>
      <c r="C726">
        <v>84.627075000000005</v>
      </c>
      <c r="D726">
        <f>IFERROR(VLOOKUP(A726,Lookup!$A$2:$B$1126,2,0),"")</f>
        <v>70</v>
      </c>
      <c r="E726" s="3">
        <f t="shared" si="12"/>
        <v>14.627075000000005</v>
      </c>
      <c r="F726" t="s">
        <v>2264</v>
      </c>
      <c r="G726" t="s">
        <v>2212</v>
      </c>
      <c r="H726" t="s">
        <v>2213</v>
      </c>
    </row>
    <row r="727" spans="1:8" x14ac:dyDescent="0.3">
      <c r="A727" t="s">
        <v>1012</v>
      </c>
      <c r="B727" t="s">
        <v>1841</v>
      </c>
      <c r="C727">
        <v>84.22012500000001</v>
      </c>
      <c r="D727">
        <f>IFERROR(VLOOKUP(A727,Lookup!$A$2:$B$1126,2,0),"")</f>
        <v>84</v>
      </c>
      <c r="E727" s="3">
        <f t="shared" si="12"/>
        <v>0.22012500000001012</v>
      </c>
      <c r="F727" t="s">
        <v>2264</v>
      </c>
      <c r="G727" t="s">
        <v>2214</v>
      </c>
      <c r="H727" t="s">
        <v>2215</v>
      </c>
    </row>
    <row r="728" spans="1:8" x14ac:dyDescent="0.3">
      <c r="A728" t="s">
        <v>1089</v>
      </c>
      <c r="B728" t="s">
        <v>1996</v>
      </c>
      <c r="C728">
        <v>84.123750000000001</v>
      </c>
      <c r="D728">
        <f>IFERROR(VLOOKUP(A728,Lookup!$A$2:$B$1126,2,0),"")</f>
        <v>104</v>
      </c>
      <c r="E728" s="3">
        <f t="shared" si="12"/>
        <v>-19.876249999999999</v>
      </c>
      <c r="F728" t="s">
        <v>2264</v>
      </c>
      <c r="G728" t="s">
        <v>2234</v>
      </c>
      <c r="H728" t="s">
        <v>2235</v>
      </c>
    </row>
    <row r="729" spans="1:8" x14ac:dyDescent="0.3">
      <c r="A729" t="s">
        <v>759</v>
      </c>
      <c r="B729" t="s">
        <v>1843</v>
      </c>
      <c r="C729">
        <v>84.059250000000006</v>
      </c>
      <c r="D729">
        <f>IFERROR(VLOOKUP(A729,Lookup!$A$2:$B$1126,2,0),"")</f>
        <v>50</v>
      </c>
      <c r="E729" s="3">
        <f t="shared" si="12"/>
        <v>34.059250000000006</v>
      </c>
      <c r="F729" t="s">
        <v>2264</v>
      </c>
      <c r="G729" t="s">
        <v>2216</v>
      </c>
      <c r="H729" t="s">
        <v>2217</v>
      </c>
    </row>
    <row r="730" spans="1:8" x14ac:dyDescent="0.3">
      <c r="A730" t="s">
        <v>554</v>
      </c>
      <c r="B730" t="s">
        <v>1846</v>
      </c>
      <c r="C730">
        <v>83.873625000000018</v>
      </c>
      <c r="D730">
        <f>IFERROR(VLOOKUP(A730,Lookup!$A$2:$B$1126,2,0),"")</f>
        <v>85</v>
      </c>
      <c r="E730" s="3">
        <f t="shared" si="12"/>
        <v>-1.1263749999999817</v>
      </c>
      <c r="F730" t="s">
        <v>2264</v>
      </c>
      <c r="G730" t="s">
        <v>2216</v>
      </c>
      <c r="H730" t="s">
        <v>2217</v>
      </c>
    </row>
    <row r="731" spans="1:8" x14ac:dyDescent="0.3">
      <c r="A731" t="s">
        <v>61</v>
      </c>
      <c r="B731" t="s">
        <v>1908</v>
      </c>
      <c r="C731">
        <v>83.549400000000006</v>
      </c>
      <c r="D731">
        <f>IFERROR(VLOOKUP(A731,Lookup!$A$2:$B$1126,2,0),"")</f>
        <v>60</v>
      </c>
      <c r="E731" s="3">
        <f t="shared" si="12"/>
        <v>23.549400000000006</v>
      </c>
      <c r="F731" t="s">
        <v>2264</v>
      </c>
      <c r="G731" t="s">
        <v>2216</v>
      </c>
      <c r="H731" t="s">
        <v>2217</v>
      </c>
    </row>
    <row r="732" spans="1:8" x14ac:dyDescent="0.3">
      <c r="A732" t="s">
        <v>608</v>
      </c>
      <c r="B732" t="s">
        <v>1850</v>
      </c>
      <c r="C732">
        <v>83.403375000000011</v>
      </c>
      <c r="D732">
        <f>IFERROR(VLOOKUP(A732,Lookup!$A$2:$B$1126,2,0),"")</f>
        <v>72</v>
      </c>
      <c r="E732" s="3">
        <f t="shared" si="12"/>
        <v>11.403375000000011</v>
      </c>
      <c r="F732" t="s">
        <v>2264</v>
      </c>
      <c r="G732" t="s">
        <v>2216</v>
      </c>
      <c r="H732" t="s">
        <v>2217</v>
      </c>
    </row>
    <row r="733" spans="1:8" x14ac:dyDescent="0.3">
      <c r="A733" t="s">
        <v>825</v>
      </c>
      <c r="B733" t="s">
        <v>1883</v>
      </c>
      <c r="C733">
        <v>83.377499999999998</v>
      </c>
      <c r="D733">
        <f>IFERROR(VLOOKUP(A733,Lookup!$A$2:$B$1126,2,0),"")</f>
        <v>150</v>
      </c>
      <c r="E733" s="3">
        <f t="shared" si="12"/>
        <v>-66.622500000000002</v>
      </c>
      <c r="F733" t="s">
        <v>2264</v>
      </c>
      <c r="G733" t="s">
        <v>2240</v>
      </c>
      <c r="H733" t="s">
        <v>2208</v>
      </c>
    </row>
    <row r="734" spans="1:8" x14ac:dyDescent="0.3">
      <c r="A734" t="s">
        <v>494</v>
      </c>
      <c r="B734" t="s">
        <v>1892</v>
      </c>
      <c r="C734">
        <v>83.207325000000012</v>
      </c>
      <c r="D734">
        <f>IFERROR(VLOOKUP(A734,Lookup!$A$2:$B$1126,2,0),"")</f>
        <v>168</v>
      </c>
      <c r="E734" s="3">
        <f t="shared" si="12"/>
        <v>-84.792674999999988</v>
      </c>
      <c r="F734" t="s">
        <v>2264</v>
      </c>
      <c r="G734" t="s">
        <v>2209</v>
      </c>
      <c r="H734" t="s">
        <v>2208</v>
      </c>
    </row>
    <row r="735" spans="1:8" x14ac:dyDescent="0.3">
      <c r="A735" t="s">
        <v>595</v>
      </c>
      <c r="B735" t="s">
        <v>1909</v>
      </c>
      <c r="C735">
        <v>82.942050000000009</v>
      </c>
      <c r="D735">
        <f>IFERROR(VLOOKUP(A735,Lookup!$A$2:$B$1126,2,0),"")</f>
        <v>95</v>
      </c>
      <c r="E735" s="3">
        <f t="shared" si="12"/>
        <v>-12.057949999999991</v>
      </c>
      <c r="F735" t="s">
        <v>2264</v>
      </c>
      <c r="G735" t="s">
        <v>2209</v>
      </c>
      <c r="H735" t="s">
        <v>2208</v>
      </c>
    </row>
    <row r="736" spans="1:8" x14ac:dyDescent="0.3">
      <c r="A736" t="s">
        <v>1004</v>
      </c>
      <c r="B736" t="s">
        <v>1920</v>
      </c>
      <c r="C736">
        <v>82.930049999999994</v>
      </c>
      <c r="D736">
        <f>IFERROR(VLOOKUP(A736,Lookup!$A$2:$B$1126,2,0),"")</f>
        <v>144</v>
      </c>
      <c r="E736" s="3">
        <f t="shared" si="12"/>
        <v>-61.069950000000006</v>
      </c>
      <c r="F736" t="s">
        <v>2264</v>
      </c>
      <c r="G736" t="s">
        <v>2209</v>
      </c>
      <c r="H736" t="s">
        <v>2208</v>
      </c>
    </row>
    <row r="737" spans="1:8" x14ac:dyDescent="0.3">
      <c r="A737" t="s">
        <v>973</v>
      </c>
      <c r="B737" t="s">
        <v>1888</v>
      </c>
      <c r="C737">
        <v>82.837800000000001</v>
      </c>
      <c r="D737">
        <f>IFERROR(VLOOKUP(A737,Lookup!$A$2:$B$1126,2,0),"")</f>
        <v>96</v>
      </c>
      <c r="E737" s="3">
        <f t="shared" si="12"/>
        <v>-13.162199999999999</v>
      </c>
      <c r="F737" t="s">
        <v>2264</v>
      </c>
      <c r="G737" t="s">
        <v>2218</v>
      </c>
      <c r="H737" t="s">
        <v>2219</v>
      </c>
    </row>
    <row r="738" spans="1:8" x14ac:dyDescent="0.3">
      <c r="A738" t="s">
        <v>341</v>
      </c>
      <c r="B738" t="s">
        <v>1980</v>
      </c>
      <c r="C738">
        <v>82.837199999999996</v>
      </c>
      <c r="D738" t="str">
        <f>IFERROR(VLOOKUP(A738,Lookup!$A$2:$B$1126,2,0),"")</f>
        <v/>
      </c>
      <c r="E738" s="3" t="str">
        <f t="shared" si="12"/>
        <v/>
      </c>
      <c r="F738" t="s">
        <v>2264</v>
      </c>
      <c r="G738" t="s">
        <v>2225</v>
      </c>
      <c r="H738" t="s">
        <v>2221</v>
      </c>
    </row>
    <row r="739" spans="1:8" x14ac:dyDescent="0.3">
      <c r="A739" t="s">
        <v>250</v>
      </c>
      <c r="B739" t="s">
        <v>1971</v>
      </c>
      <c r="C739">
        <v>82.627499999999998</v>
      </c>
      <c r="D739" t="str">
        <f>IFERROR(VLOOKUP(A739,Lookup!$A$2:$B$1126,2,0),"")</f>
        <v/>
      </c>
      <c r="E739" s="3" t="str">
        <f t="shared" si="12"/>
        <v/>
      </c>
      <c r="F739" t="s">
        <v>2264</v>
      </c>
      <c r="G739" t="s">
        <v>2214</v>
      </c>
      <c r="H739" t="s">
        <v>2215</v>
      </c>
    </row>
    <row r="740" spans="1:8" x14ac:dyDescent="0.3">
      <c r="A740" t="s">
        <v>218</v>
      </c>
      <c r="B740" t="s">
        <v>1941</v>
      </c>
      <c r="C740">
        <v>82.507649999999998</v>
      </c>
      <c r="D740">
        <f>IFERROR(VLOOKUP(A740,Lookup!$A$2:$B$1126,2,0),"")</f>
        <v>70</v>
      </c>
      <c r="E740" s="3">
        <f t="shared" si="12"/>
        <v>12.507649999999998</v>
      </c>
      <c r="F740" t="s">
        <v>2264</v>
      </c>
      <c r="G740" t="s">
        <v>2247</v>
      </c>
      <c r="H740" t="s">
        <v>2208</v>
      </c>
    </row>
    <row r="741" spans="1:8" x14ac:dyDescent="0.3">
      <c r="A741" t="s">
        <v>680</v>
      </c>
      <c r="B741" t="s">
        <v>1835</v>
      </c>
      <c r="C741">
        <v>82.421549999999996</v>
      </c>
      <c r="D741">
        <f>IFERROR(VLOOKUP(A741,Lookup!$A$2:$B$1126,2,0),"")</f>
        <v>130</v>
      </c>
      <c r="E741" s="3">
        <f t="shared" si="12"/>
        <v>-47.578450000000004</v>
      </c>
      <c r="F741" t="s">
        <v>2264</v>
      </c>
      <c r="G741" t="s">
        <v>2249</v>
      </c>
      <c r="H741" t="s">
        <v>2213</v>
      </c>
    </row>
    <row r="742" spans="1:8" x14ac:dyDescent="0.3">
      <c r="A742" t="s">
        <v>542</v>
      </c>
      <c r="B742" t="s">
        <v>1917</v>
      </c>
      <c r="C742">
        <v>82.317599999999999</v>
      </c>
      <c r="D742">
        <f>IFERROR(VLOOKUP(A742,Lookup!$A$2:$B$1126,2,0),"")</f>
        <v>110</v>
      </c>
      <c r="E742" s="3">
        <f t="shared" si="12"/>
        <v>-27.682400000000001</v>
      </c>
      <c r="F742" t="s">
        <v>2264</v>
      </c>
      <c r="G742" t="s">
        <v>2258</v>
      </c>
      <c r="H742" t="s">
        <v>2208</v>
      </c>
    </row>
    <row r="743" spans="1:8" x14ac:dyDescent="0.3">
      <c r="A743" t="s">
        <v>1073</v>
      </c>
      <c r="B743" t="s">
        <v>1885</v>
      </c>
      <c r="C743">
        <v>82.142775</v>
      </c>
      <c r="D743">
        <f>IFERROR(VLOOKUP(A743,Lookup!$A$2:$B$1126,2,0),"")</f>
        <v>104</v>
      </c>
      <c r="E743" s="3">
        <f t="shared" si="12"/>
        <v>-21.857225</v>
      </c>
      <c r="F743" t="s">
        <v>2264</v>
      </c>
      <c r="G743" t="s">
        <v>2209</v>
      </c>
      <c r="H743" t="s">
        <v>2208</v>
      </c>
    </row>
    <row r="744" spans="1:8" x14ac:dyDescent="0.3">
      <c r="A744" t="s">
        <v>984</v>
      </c>
      <c r="B744" t="s">
        <v>1946</v>
      </c>
      <c r="C744">
        <v>82.033874999999995</v>
      </c>
      <c r="D744">
        <f>IFERROR(VLOOKUP(A744,Lookup!$A$2:$B$1126,2,0),"")</f>
        <v>60</v>
      </c>
      <c r="E744" s="3">
        <f t="shared" si="12"/>
        <v>22.033874999999995</v>
      </c>
      <c r="F744" t="s">
        <v>2264</v>
      </c>
      <c r="G744" t="s">
        <v>2220</v>
      </c>
      <c r="H744" t="s">
        <v>2221</v>
      </c>
    </row>
    <row r="745" spans="1:8" x14ac:dyDescent="0.3">
      <c r="A745" t="s">
        <v>370</v>
      </c>
      <c r="B745" t="s">
        <v>1861</v>
      </c>
      <c r="C745">
        <v>81.947249999999997</v>
      </c>
      <c r="D745">
        <f>IFERROR(VLOOKUP(A745,Lookup!$A$2:$B$1126,2,0),"")</f>
        <v>70</v>
      </c>
      <c r="E745" s="3">
        <f t="shared" si="12"/>
        <v>11.947249999999997</v>
      </c>
      <c r="F745" t="s">
        <v>2264</v>
      </c>
      <c r="G745" t="s">
        <v>2212</v>
      </c>
      <c r="H745" t="s">
        <v>2213</v>
      </c>
    </row>
    <row r="746" spans="1:8" x14ac:dyDescent="0.3">
      <c r="A746" t="s">
        <v>592</v>
      </c>
      <c r="B746" t="s">
        <v>1903</v>
      </c>
      <c r="C746">
        <v>81.579000000000008</v>
      </c>
      <c r="D746">
        <f>IFERROR(VLOOKUP(A746,Lookup!$A$2:$B$1126,2,0),"")</f>
        <v>152</v>
      </c>
      <c r="E746" s="3">
        <f t="shared" si="12"/>
        <v>-70.420999999999992</v>
      </c>
      <c r="F746" t="s">
        <v>2264</v>
      </c>
      <c r="G746" t="s">
        <v>2209</v>
      </c>
      <c r="H746" t="s">
        <v>2208</v>
      </c>
    </row>
    <row r="747" spans="1:8" x14ac:dyDescent="0.3">
      <c r="A747" t="s">
        <v>1120</v>
      </c>
      <c r="B747" t="s">
        <v>1848</v>
      </c>
      <c r="C747">
        <v>81.502499999999998</v>
      </c>
      <c r="D747" t="str">
        <f>IFERROR(VLOOKUP(A747,Lookup!$A$2:$B$1126,2,0),"")</f>
        <v/>
      </c>
      <c r="E747" s="3" t="str">
        <f t="shared" si="12"/>
        <v/>
      </c>
      <c r="F747" t="s">
        <v>2264</v>
      </c>
      <c r="G747" t="s">
        <v>2209</v>
      </c>
      <c r="H747" t="s">
        <v>2208</v>
      </c>
    </row>
    <row r="748" spans="1:8" x14ac:dyDescent="0.3">
      <c r="A748" t="s">
        <v>770</v>
      </c>
      <c r="B748" t="s">
        <v>1907</v>
      </c>
      <c r="C748">
        <v>80.970749999999995</v>
      </c>
      <c r="D748" t="str">
        <f>IFERROR(VLOOKUP(A748,Lookup!$A$2:$B$1126,2,0),"")</f>
        <v/>
      </c>
      <c r="E748" s="3" t="str">
        <f t="shared" si="12"/>
        <v/>
      </c>
      <c r="F748" t="s">
        <v>2264</v>
      </c>
      <c r="G748" t="s">
        <v>2222</v>
      </c>
      <c r="H748" t="s">
        <v>2217</v>
      </c>
    </row>
    <row r="749" spans="1:8" x14ac:dyDescent="0.3">
      <c r="A749" t="s">
        <v>938</v>
      </c>
      <c r="B749" t="s">
        <v>1919</v>
      </c>
      <c r="C749">
        <v>80.759774999999991</v>
      </c>
      <c r="D749">
        <f>IFERROR(VLOOKUP(A749,Lookup!$A$2:$B$1126,2,0),"")</f>
        <v>75</v>
      </c>
      <c r="E749" s="3">
        <f t="shared" si="12"/>
        <v>5.7597749999999905</v>
      </c>
      <c r="F749" t="s">
        <v>2264</v>
      </c>
      <c r="G749" t="s">
        <v>2212</v>
      </c>
      <c r="H749" t="s">
        <v>2213</v>
      </c>
    </row>
    <row r="750" spans="1:8" x14ac:dyDescent="0.3">
      <c r="A750" t="s">
        <v>947</v>
      </c>
      <c r="B750" t="s">
        <v>1943</v>
      </c>
      <c r="C750">
        <v>80.66070000000002</v>
      </c>
      <c r="D750">
        <f>IFERROR(VLOOKUP(A750,Lookup!$A$2:$B$1126,2,0),"")</f>
        <v>96</v>
      </c>
      <c r="E750" s="3">
        <f t="shared" si="12"/>
        <v>-15.33929999999998</v>
      </c>
      <c r="F750" t="s">
        <v>2264</v>
      </c>
      <c r="G750" t="s">
        <v>2222</v>
      </c>
      <c r="H750" t="s">
        <v>2217</v>
      </c>
    </row>
    <row r="751" spans="1:8" x14ac:dyDescent="0.3">
      <c r="A751" t="s">
        <v>625</v>
      </c>
      <c r="B751" t="s">
        <v>2017</v>
      </c>
      <c r="C751">
        <v>80.499600000000001</v>
      </c>
      <c r="D751" t="str">
        <f>IFERROR(VLOOKUP(A751,Lookup!$A$2:$B$1126,2,0),"")</f>
        <v/>
      </c>
      <c r="E751" s="3" t="str">
        <f t="shared" si="12"/>
        <v/>
      </c>
      <c r="F751" t="s">
        <v>2264</v>
      </c>
      <c r="G751" t="s">
        <v>2226</v>
      </c>
      <c r="H751" t="s">
        <v>2215</v>
      </c>
    </row>
    <row r="752" spans="1:8" x14ac:dyDescent="0.3">
      <c r="A752" t="s">
        <v>792</v>
      </c>
      <c r="B752" t="s">
        <v>1875</v>
      </c>
      <c r="C752">
        <v>80.470500000000015</v>
      </c>
      <c r="D752" t="str">
        <f>IFERROR(VLOOKUP(A752,Lookup!$A$2:$B$1126,2,0),"")</f>
        <v/>
      </c>
      <c r="E752" s="3" t="str">
        <f t="shared" si="12"/>
        <v/>
      </c>
      <c r="F752" t="s">
        <v>2264</v>
      </c>
      <c r="G752" t="s">
        <v>2214</v>
      </c>
      <c r="H752" t="s">
        <v>2215</v>
      </c>
    </row>
    <row r="753" spans="1:8" x14ac:dyDescent="0.3">
      <c r="A753" t="s">
        <v>76</v>
      </c>
      <c r="B753" t="s">
        <v>1982</v>
      </c>
      <c r="C753">
        <v>80.218500000000006</v>
      </c>
      <c r="D753">
        <f>IFERROR(VLOOKUP(A753,Lookup!$A$2:$B$1126,2,0),"")</f>
        <v>132</v>
      </c>
      <c r="E753" s="3">
        <f t="shared" si="12"/>
        <v>-51.781499999999994</v>
      </c>
      <c r="F753" t="s">
        <v>2264</v>
      </c>
      <c r="G753" t="s">
        <v>2209</v>
      </c>
      <c r="H753" t="s">
        <v>2208</v>
      </c>
    </row>
    <row r="754" spans="1:8" x14ac:dyDescent="0.3">
      <c r="A754" t="s">
        <v>2267</v>
      </c>
      <c r="B754" t="s">
        <v>2268</v>
      </c>
      <c r="C754">
        <v>80</v>
      </c>
      <c r="D754">
        <f>IFERROR(VLOOKUP(A754,Lookup!$A$2:$B$1126,2,0),"")</f>
        <v>60</v>
      </c>
      <c r="E754" s="3">
        <f t="shared" si="12"/>
        <v>20</v>
      </c>
      <c r="F754" t="s">
        <v>2264</v>
      </c>
      <c r="G754" t="s">
        <v>2269</v>
      </c>
      <c r="H754" t="s">
        <v>2215</v>
      </c>
    </row>
    <row r="755" spans="1:8" x14ac:dyDescent="0.3">
      <c r="A755" t="s">
        <v>656</v>
      </c>
      <c r="B755" t="s">
        <v>1954</v>
      </c>
      <c r="C755">
        <v>79.761899999999997</v>
      </c>
      <c r="D755">
        <f>IFERROR(VLOOKUP(A755,Lookup!$A$2:$B$1126,2,0),"")</f>
        <v>130</v>
      </c>
      <c r="E755" s="3">
        <f t="shared" si="12"/>
        <v>-50.238100000000003</v>
      </c>
      <c r="F755" t="s">
        <v>2264</v>
      </c>
      <c r="G755" t="s">
        <v>2249</v>
      </c>
      <c r="H755" t="s">
        <v>2213</v>
      </c>
    </row>
    <row r="756" spans="1:8" x14ac:dyDescent="0.3">
      <c r="A756" t="s">
        <v>111</v>
      </c>
      <c r="B756" t="s">
        <v>1961</v>
      </c>
      <c r="C756">
        <v>79.75462499999999</v>
      </c>
      <c r="D756">
        <f>IFERROR(VLOOKUP(A756,Lookup!$A$2:$B$1126,2,0),"")</f>
        <v>75</v>
      </c>
      <c r="E756" s="3">
        <f t="shared" si="12"/>
        <v>4.7546249999999901</v>
      </c>
      <c r="F756" t="s">
        <v>2264</v>
      </c>
      <c r="G756" t="s">
        <v>2214</v>
      </c>
      <c r="H756" t="s">
        <v>2215</v>
      </c>
    </row>
    <row r="757" spans="1:8" x14ac:dyDescent="0.3">
      <c r="A757" t="s">
        <v>493</v>
      </c>
      <c r="B757" t="s">
        <v>1897</v>
      </c>
      <c r="C757">
        <v>79.55265</v>
      </c>
      <c r="D757" t="str">
        <f>IFERROR(VLOOKUP(A757,Lookup!$A$2:$B$1126,2,0),"")</f>
        <v/>
      </c>
      <c r="E757" s="3" t="str">
        <f t="shared" si="12"/>
        <v/>
      </c>
      <c r="F757" t="s">
        <v>2264</v>
      </c>
      <c r="G757" t="s">
        <v>2216</v>
      </c>
      <c r="H757" t="s">
        <v>2217</v>
      </c>
    </row>
    <row r="758" spans="1:8" x14ac:dyDescent="0.3">
      <c r="A758" t="s">
        <v>718</v>
      </c>
      <c r="B758" t="s">
        <v>1879</v>
      </c>
      <c r="C758">
        <v>79.439250000000015</v>
      </c>
      <c r="D758">
        <f>IFERROR(VLOOKUP(A758,Lookup!$A$2:$B$1126,2,0),"")</f>
        <v>70</v>
      </c>
      <c r="E758" s="3">
        <f t="shared" si="12"/>
        <v>9.4392500000000155</v>
      </c>
      <c r="F758" t="s">
        <v>2264</v>
      </c>
      <c r="G758" t="s">
        <v>2212</v>
      </c>
      <c r="H758" t="s">
        <v>2213</v>
      </c>
    </row>
    <row r="759" spans="1:8" x14ac:dyDescent="0.3">
      <c r="A759" t="s">
        <v>359</v>
      </c>
      <c r="B759" t="s">
        <v>2008</v>
      </c>
      <c r="C759">
        <v>79.383600000000001</v>
      </c>
      <c r="D759" t="str">
        <f>IFERROR(VLOOKUP(A759,Lookup!$A$2:$B$1126,2,0),"")</f>
        <v/>
      </c>
      <c r="E759" s="3" t="str">
        <f t="shared" si="12"/>
        <v/>
      </c>
      <c r="F759" t="s">
        <v>2264</v>
      </c>
      <c r="G759" t="s">
        <v>2220</v>
      </c>
      <c r="H759" t="s">
        <v>2221</v>
      </c>
    </row>
    <row r="760" spans="1:8" x14ac:dyDescent="0.3">
      <c r="A760" t="s">
        <v>1016</v>
      </c>
      <c r="B760" t="s">
        <v>1939</v>
      </c>
      <c r="C760">
        <v>79.2</v>
      </c>
      <c r="D760" t="str">
        <f>IFERROR(VLOOKUP(A760,Lookup!$A$2:$B$1126,2,0),"")</f>
        <v/>
      </c>
      <c r="E760" s="3" t="str">
        <f t="shared" si="12"/>
        <v/>
      </c>
      <c r="F760" t="s">
        <v>2264</v>
      </c>
      <c r="G760" t="s">
        <v>2274</v>
      </c>
      <c r="H760" t="s">
        <v>2233</v>
      </c>
    </row>
    <row r="761" spans="1:8" x14ac:dyDescent="0.3">
      <c r="A761" t="s">
        <v>1123</v>
      </c>
      <c r="B761" t="s">
        <v>1929</v>
      </c>
      <c r="C761">
        <v>78.75</v>
      </c>
      <c r="D761">
        <f>IFERROR(VLOOKUP(A761,Lookup!$A$2:$B$1126,2,0),"")</f>
        <v>100</v>
      </c>
      <c r="E761" s="3">
        <f t="shared" si="12"/>
        <v>-21.25</v>
      </c>
      <c r="F761" t="s">
        <v>2264</v>
      </c>
      <c r="G761" t="s">
        <v>2212</v>
      </c>
      <c r="H761" t="s">
        <v>2213</v>
      </c>
    </row>
    <row r="762" spans="1:8" x14ac:dyDescent="0.3">
      <c r="A762" t="s">
        <v>80</v>
      </c>
      <c r="B762" t="s">
        <v>1900</v>
      </c>
      <c r="C762">
        <v>78.536474999999996</v>
      </c>
      <c r="D762">
        <f>IFERROR(VLOOKUP(A762,Lookup!$A$2:$B$1126,2,0),"")</f>
        <v>66</v>
      </c>
      <c r="E762" s="3">
        <f t="shared" si="12"/>
        <v>12.536474999999996</v>
      </c>
      <c r="F762" t="s">
        <v>2264</v>
      </c>
      <c r="G762" t="s">
        <v>2218</v>
      </c>
      <c r="H762" t="s">
        <v>2219</v>
      </c>
    </row>
    <row r="763" spans="1:8" x14ac:dyDescent="0.3">
      <c r="A763" t="s">
        <v>775</v>
      </c>
      <c r="B763" t="s">
        <v>1990</v>
      </c>
      <c r="C763">
        <v>78.313500000000005</v>
      </c>
      <c r="D763">
        <f>IFERROR(VLOOKUP(A763,Lookup!$A$2:$B$1126,2,0),"")</f>
        <v>65</v>
      </c>
      <c r="E763" s="3">
        <f t="shared" si="12"/>
        <v>13.313500000000005</v>
      </c>
      <c r="F763" t="s">
        <v>2264</v>
      </c>
      <c r="G763" t="s">
        <v>2212</v>
      </c>
      <c r="H763" t="s">
        <v>2213</v>
      </c>
    </row>
    <row r="764" spans="1:8" x14ac:dyDescent="0.3">
      <c r="A764" t="s">
        <v>752</v>
      </c>
      <c r="B764" t="s">
        <v>1871</v>
      </c>
      <c r="C764">
        <v>78.180599999999998</v>
      </c>
      <c r="D764">
        <f>IFERROR(VLOOKUP(A764,Lookup!$A$2:$B$1126,2,0),"")</f>
        <v>110</v>
      </c>
      <c r="E764" s="3">
        <f t="shared" si="12"/>
        <v>-31.819400000000002</v>
      </c>
      <c r="F764" t="s">
        <v>2264</v>
      </c>
      <c r="G764" t="s">
        <v>2247</v>
      </c>
      <c r="H764" t="s">
        <v>2208</v>
      </c>
    </row>
    <row r="765" spans="1:8" x14ac:dyDescent="0.3">
      <c r="A765" t="s">
        <v>486</v>
      </c>
      <c r="B765" t="s">
        <v>1977</v>
      </c>
      <c r="C765">
        <v>78.174975000000003</v>
      </c>
      <c r="D765" t="str">
        <f>IFERROR(VLOOKUP(A765,Lookup!$A$2:$B$1126,2,0),"")</f>
        <v/>
      </c>
      <c r="E765" s="3" t="str">
        <f t="shared" si="12"/>
        <v/>
      </c>
      <c r="F765" t="s">
        <v>2264</v>
      </c>
      <c r="G765" t="s">
        <v>2231</v>
      </c>
      <c r="H765" t="s">
        <v>2221</v>
      </c>
    </row>
    <row r="766" spans="1:8" x14ac:dyDescent="0.3">
      <c r="A766" t="s">
        <v>470</v>
      </c>
      <c r="B766" t="s">
        <v>1951</v>
      </c>
      <c r="C766">
        <v>78.016874999999999</v>
      </c>
      <c r="D766" t="str">
        <f>IFERROR(VLOOKUP(A766,Lookup!$A$2:$B$1126,2,0),"")</f>
        <v/>
      </c>
      <c r="E766" s="3" t="str">
        <f t="shared" si="12"/>
        <v/>
      </c>
      <c r="F766" t="s">
        <v>2264</v>
      </c>
      <c r="G766" t="s">
        <v>2220</v>
      </c>
      <c r="H766" t="s">
        <v>2221</v>
      </c>
    </row>
    <row r="767" spans="1:8" x14ac:dyDescent="0.3">
      <c r="A767" t="s">
        <v>916</v>
      </c>
      <c r="B767" t="s">
        <v>1886</v>
      </c>
      <c r="C767">
        <v>77.826374999999999</v>
      </c>
      <c r="D767">
        <f>IFERROR(VLOOKUP(A767,Lookup!$A$2:$B$1126,2,0),"")</f>
        <v>99</v>
      </c>
      <c r="E767" s="3">
        <f t="shared" si="12"/>
        <v>-21.173625000000001</v>
      </c>
      <c r="F767" t="s">
        <v>2264</v>
      </c>
      <c r="G767" t="s">
        <v>2241</v>
      </c>
      <c r="H767" t="s">
        <v>2221</v>
      </c>
    </row>
    <row r="768" spans="1:8" x14ac:dyDescent="0.3">
      <c r="A768" t="s">
        <v>941</v>
      </c>
      <c r="B768" t="s">
        <v>1927</v>
      </c>
      <c r="C768">
        <v>77.770425000000003</v>
      </c>
      <c r="D768">
        <f>IFERROR(VLOOKUP(A768,Lookup!$A$2:$B$1126,2,0),"")</f>
        <v>75</v>
      </c>
      <c r="E768" s="3">
        <f t="shared" si="12"/>
        <v>2.770425000000003</v>
      </c>
      <c r="F768" t="s">
        <v>2264</v>
      </c>
      <c r="G768" t="s">
        <v>2212</v>
      </c>
      <c r="H768" t="s">
        <v>2213</v>
      </c>
    </row>
    <row r="769" spans="1:8" x14ac:dyDescent="0.3">
      <c r="A769" t="s">
        <v>602</v>
      </c>
      <c r="B769" t="s">
        <v>1921</v>
      </c>
      <c r="C769">
        <v>77.74199999999999</v>
      </c>
      <c r="D769">
        <f>IFERROR(VLOOKUP(A769,Lookup!$A$2:$B$1126,2,0),"")</f>
        <v>152</v>
      </c>
      <c r="E769" s="3">
        <f t="shared" si="12"/>
        <v>-74.25800000000001</v>
      </c>
      <c r="F769" t="s">
        <v>2264</v>
      </c>
      <c r="G769" t="s">
        <v>2209</v>
      </c>
      <c r="H769" t="s">
        <v>2208</v>
      </c>
    </row>
    <row r="770" spans="1:8" x14ac:dyDescent="0.3">
      <c r="A770" t="s">
        <v>568</v>
      </c>
      <c r="B770" t="s">
        <v>1981</v>
      </c>
      <c r="C770">
        <v>77.577374999999989</v>
      </c>
      <c r="D770">
        <f>IFERROR(VLOOKUP(A770,Lookup!$A$2:$B$1126,2,0),"")</f>
        <v>77</v>
      </c>
      <c r="E770" s="3">
        <f t="shared" si="12"/>
        <v>0.57737499999998931</v>
      </c>
      <c r="F770" t="s">
        <v>2264</v>
      </c>
      <c r="G770" t="s">
        <v>2212</v>
      </c>
      <c r="H770" t="s">
        <v>2213</v>
      </c>
    </row>
    <row r="771" spans="1:8" x14ac:dyDescent="0.3">
      <c r="A771" t="s">
        <v>514</v>
      </c>
      <c r="B771" t="s">
        <v>1984</v>
      </c>
      <c r="C771">
        <v>77.45474999999999</v>
      </c>
      <c r="D771">
        <f>IFERROR(VLOOKUP(A771,Lookup!$A$2:$B$1126,2,0),"")</f>
        <v>120</v>
      </c>
      <c r="E771" s="3">
        <f t="shared" si="12"/>
        <v>-42.54525000000001</v>
      </c>
      <c r="F771" t="s">
        <v>2264</v>
      </c>
      <c r="G771" t="s">
        <v>2209</v>
      </c>
      <c r="H771" t="s">
        <v>2208</v>
      </c>
    </row>
    <row r="772" spans="1:8" x14ac:dyDescent="0.3">
      <c r="A772" t="s">
        <v>585</v>
      </c>
      <c r="B772" t="s">
        <v>1964</v>
      </c>
      <c r="C772">
        <v>77.371499999999997</v>
      </c>
      <c r="D772">
        <f>IFERROR(VLOOKUP(A772,Lookup!$A$2:$B$1126,2,0),"")</f>
        <v>72</v>
      </c>
      <c r="E772" s="3">
        <f t="shared" si="12"/>
        <v>5.3714999999999975</v>
      </c>
      <c r="F772" t="s">
        <v>2264</v>
      </c>
      <c r="G772" t="s">
        <v>2214</v>
      </c>
      <c r="H772" t="s">
        <v>2215</v>
      </c>
    </row>
    <row r="773" spans="1:8" x14ac:dyDescent="0.3">
      <c r="A773" t="s">
        <v>830</v>
      </c>
      <c r="B773" t="s">
        <v>1967</v>
      </c>
      <c r="C773">
        <v>76.9251</v>
      </c>
      <c r="D773">
        <f>IFERROR(VLOOKUP(A773,Lookup!$A$2:$B$1126,2,0),"")</f>
        <v>80</v>
      </c>
      <c r="E773" s="3">
        <f t="shared" si="12"/>
        <v>-3.0748999999999995</v>
      </c>
      <c r="F773" t="s">
        <v>2264</v>
      </c>
      <c r="G773" t="s">
        <v>2216</v>
      </c>
      <c r="H773" t="s">
        <v>2217</v>
      </c>
    </row>
    <row r="774" spans="1:8" x14ac:dyDescent="0.3">
      <c r="A774" t="s">
        <v>198</v>
      </c>
      <c r="B774" t="s">
        <v>1998</v>
      </c>
      <c r="C774">
        <v>76.744950000000003</v>
      </c>
      <c r="D774">
        <f>IFERROR(VLOOKUP(A774,Lookup!$A$2:$B$1126,2,0),"")</f>
        <v>154</v>
      </c>
      <c r="E774" s="3">
        <f t="shared" si="12"/>
        <v>-77.255049999999997</v>
      </c>
      <c r="F774" t="s">
        <v>2264</v>
      </c>
      <c r="G774" t="s">
        <v>2249</v>
      </c>
      <c r="H774" t="s">
        <v>2213</v>
      </c>
    </row>
    <row r="775" spans="1:8" x14ac:dyDescent="0.3">
      <c r="A775" t="s">
        <v>881</v>
      </c>
      <c r="B775" t="s">
        <v>1928</v>
      </c>
      <c r="C775">
        <v>76.44</v>
      </c>
      <c r="D775">
        <f>IFERROR(VLOOKUP(A775,Lookup!$A$2:$B$1126,2,0),"")</f>
        <v>75</v>
      </c>
      <c r="E775" s="3">
        <f t="shared" si="12"/>
        <v>1.4399999999999977</v>
      </c>
      <c r="F775" t="s">
        <v>2264</v>
      </c>
      <c r="G775" t="s">
        <v>2212</v>
      </c>
      <c r="H775" t="s">
        <v>2213</v>
      </c>
    </row>
    <row r="776" spans="1:8" x14ac:dyDescent="0.3">
      <c r="A776" t="s">
        <v>1020</v>
      </c>
      <c r="B776" t="s">
        <v>1899</v>
      </c>
      <c r="C776">
        <v>76.387499999999989</v>
      </c>
      <c r="D776" t="str">
        <f>IFERROR(VLOOKUP(A776,Lookup!$A$2:$B$1126,2,0),"")</f>
        <v/>
      </c>
      <c r="E776" s="3" t="str">
        <f t="shared" si="12"/>
        <v/>
      </c>
      <c r="F776" t="s">
        <v>2264</v>
      </c>
      <c r="G776" t="s">
        <v>2231</v>
      </c>
      <c r="H776" t="s">
        <v>2221</v>
      </c>
    </row>
    <row r="777" spans="1:8" x14ac:dyDescent="0.3">
      <c r="A777" t="s">
        <v>1001</v>
      </c>
      <c r="B777" t="s">
        <v>1901</v>
      </c>
      <c r="C777">
        <v>76.004999999999995</v>
      </c>
      <c r="D777" t="str">
        <f>IFERROR(VLOOKUP(A777,Lookup!$A$2:$B$1126,2,0),"")</f>
        <v/>
      </c>
      <c r="E777" s="3" t="str">
        <f t="shared" si="12"/>
        <v/>
      </c>
      <c r="F777" t="s">
        <v>2264</v>
      </c>
      <c r="G777" t="s">
        <v>2271</v>
      </c>
      <c r="H777" t="s">
        <v>2208</v>
      </c>
    </row>
    <row r="778" spans="1:8" x14ac:dyDescent="0.3">
      <c r="A778" t="s">
        <v>961</v>
      </c>
      <c r="B778" t="s">
        <v>1953</v>
      </c>
      <c r="C778">
        <v>75.608775000000009</v>
      </c>
      <c r="D778">
        <f>IFERROR(VLOOKUP(A778,Lookup!$A$2:$B$1126,2,0),"")</f>
        <v>80</v>
      </c>
      <c r="E778" s="3">
        <f t="shared" si="12"/>
        <v>-4.3912249999999915</v>
      </c>
      <c r="F778" t="s">
        <v>2264</v>
      </c>
      <c r="G778" t="s">
        <v>2216</v>
      </c>
      <c r="H778" t="s">
        <v>2217</v>
      </c>
    </row>
    <row r="779" spans="1:8" x14ac:dyDescent="0.3">
      <c r="A779" t="s">
        <v>685</v>
      </c>
      <c r="B779" t="s">
        <v>1906</v>
      </c>
      <c r="C779">
        <v>75.479249999999993</v>
      </c>
      <c r="D779" t="str">
        <f>IFERROR(VLOOKUP(A779,Lookup!$A$2:$B$1126,2,0),"")</f>
        <v/>
      </c>
      <c r="E779" s="3" t="str">
        <f t="shared" si="12"/>
        <v/>
      </c>
      <c r="F779" t="s">
        <v>2264</v>
      </c>
      <c r="G779" t="s">
        <v>2216</v>
      </c>
      <c r="H779" t="s">
        <v>2217</v>
      </c>
    </row>
    <row r="780" spans="1:8" x14ac:dyDescent="0.3">
      <c r="A780" t="s">
        <v>1034</v>
      </c>
      <c r="B780" t="s">
        <v>1839</v>
      </c>
      <c r="C780">
        <v>75.367649999999998</v>
      </c>
      <c r="D780" t="str">
        <f>IFERROR(VLOOKUP(A780,Lookup!$A$2:$B$1126,2,0),"")</f>
        <v/>
      </c>
      <c r="E780" s="3" t="str">
        <f t="shared" si="12"/>
        <v/>
      </c>
      <c r="F780" t="s">
        <v>2264</v>
      </c>
      <c r="G780" t="s">
        <v>2231</v>
      </c>
      <c r="H780" t="s">
        <v>2221</v>
      </c>
    </row>
    <row r="781" spans="1:8" x14ac:dyDescent="0.3">
      <c r="A781" t="s">
        <v>930</v>
      </c>
      <c r="B781" t="s">
        <v>1970</v>
      </c>
      <c r="C781">
        <v>75.34897500000001</v>
      </c>
      <c r="D781">
        <f>IFERROR(VLOOKUP(A781,Lookup!$A$2:$B$1126,2,0),"")</f>
        <v>195</v>
      </c>
      <c r="E781" s="3">
        <f t="shared" si="12"/>
        <v>-119.65102499999999</v>
      </c>
      <c r="F781" t="s">
        <v>2264</v>
      </c>
      <c r="G781" t="s">
        <v>2273</v>
      </c>
      <c r="H781" t="s">
        <v>2213</v>
      </c>
    </row>
    <row r="782" spans="1:8" x14ac:dyDescent="0.3">
      <c r="A782" t="s">
        <v>36</v>
      </c>
      <c r="B782" t="s">
        <v>1947</v>
      </c>
      <c r="C782">
        <v>75.331275000000005</v>
      </c>
      <c r="D782">
        <f>IFERROR(VLOOKUP(A782,Lookup!$A$2:$B$1126,2,0),"")</f>
        <v>55</v>
      </c>
      <c r="E782" s="3">
        <f t="shared" ref="E782:E845" si="13">IFERROR(C782-D782,"")</f>
        <v>20.331275000000005</v>
      </c>
      <c r="F782" t="s">
        <v>2264</v>
      </c>
      <c r="G782" t="s">
        <v>2241</v>
      </c>
      <c r="H782" t="s">
        <v>2221</v>
      </c>
    </row>
    <row r="783" spans="1:8" x14ac:dyDescent="0.3">
      <c r="A783" t="s">
        <v>758</v>
      </c>
      <c r="B783" t="s">
        <v>1952</v>
      </c>
      <c r="C783">
        <v>75.159149999999997</v>
      </c>
      <c r="D783" t="str">
        <f>IFERROR(VLOOKUP(A783,Lookup!$A$2:$B$1126,2,0),"")</f>
        <v/>
      </c>
      <c r="E783" s="3" t="str">
        <f t="shared" si="13"/>
        <v/>
      </c>
      <c r="F783" t="s">
        <v>2264</v>
      </c>
      <c r="G783" t="s">
        <v>2231</v>
      </c>
      <c r="H783" t="s">
        <v>2221</v>
      </c>
    </row>
    <row r="784" spans="1:8" x14ac:dyDescent="0.3">
      <c r="A784" t="s">
        <v>699</v>
      </c>
      <c r="B784" t="s">
        <v>1910</v>
      </c>
      <c r="C784">
        <v>75</v>
      </c>
      <c r="D784">
        <f>IFERROR(VLOOKUP(A784,Lookup!$A$2:$B$1126,2,0),"")</f>
        <v>102</v>
      </c>
      <c r="E784" s="3">
        <f t="shared" si="13"/>
        <v>-27</v>
      </c>
      <c r="F784" t="s">
        <v>2264</v>
      </c>
      <c r="G784" t="s">
        <v>2220</v>
      </c>
      <c r="H784" t="s">
        <v>2205</v>
      </c>
    </row>
    <row r="785" spans="1:8" x14ac:dyDescent="0.3">
      <c r="A785" t="s">
        <v>399</v>
      </c>
      <c r="B785" t="s">
        <v>400</v>
      </c>
      <c r="C785">
        <v>75</v>
      </c>
      <c r="D785">
        <f>IFERROR(VLOOKUP(A785,Lookup!$A$2:$B$1126,2,0),"")</f>
        <v>70</v>
      </c>
      <c r="E785" s="3">
        <f t="shared" si="13"/>
        <v>5</v>
      </c>
      <c r="F785" t="s">
        <v>2264</v>
      </c>
      <c r="G785" t="s">
        <v>2220</v>
      </c>
      <c r="H785" t="s">
        <v>2205</v>
      </c>
    </row>
    <row r="786" spans="1:8" x14ac:dyDescent="0.3">
      <c r="A786" t="s">
        <v>1147</v>
      </c>
      <c r="B786" t="s">
        <v>1148</v>
      </c>
      <c r="C786">
        <v>75</v>
      </c>
      <c r="D786">
        <f>IFERROR(VLOOKUP(A786,Lookup!$A$2:$B$1126,2,0),"")</f>
        <v>100</v>
      </c>
      <c r="E786" s="3">
        <f t="shared" si="13"/>
        <v>-25</v>
      </c>
      <c r="F786" t="s">
        <v>2264</v>
      </c>
      <c r="G786" t="s">
        <v>2212</v>
      </c>
      <c r="H786" t="s">
        <v>2213</v>
      </c>
    </row>
    <row r="787" spans="1:8" x14ac:dyDescent="0.3">
      <c r="A787" t="s">
        <v>412</v>
      </c>
      <c r="B787" t="s">
        <v>1911</v>
      </c>
      <c r="C787">
        <v>75</v>
      </c>
      <c r="D787">
        <f>IFERROR(VLOOKUP(A787,Lookup!$A$2:$B$1126,2,0),"")</f>
        <v>60</v>
      </c>
      <c r="E787" s="3">
        <f t="shared" si="13"/>
        <v>15</v>
      </c>
      <c r="F787" t="s">
        <v>2264</v>
      </c>
      <c r="G787" t="s">
        <v>2212</v>
      </c>
      <c r="H787" t="s">
        <v>2205</v>
      </c>
    </row>
    <row r="788" spans="1:8" x14ac:dyDescent="0.3">
      <c r="A788" t="s">
        <v>403</v>
      </c>
      <c r="B788" t="s">
        <v>404</v>
      </c>
      <c r="C788">
        <v>75</v>
      </c>
      <c r="D788">
        <f>IFERROR(VLOOKUP(A788,Lookup!$A$2:$B$1126,2,0),"")</f>
        <v>84</v>
      </c>
      <c r="E788" s="3">
        <f t="shared" si="13"/>
        <v>-9</v>
      </c>
      <c r="F788" t="s">
        <v>2264</v>
      </c>
      <c r="G788" t="s">
        <v>2247</v>
      </c>
      <c r="H788" t="s">
        <v>2205</v>
      </c>
    </row>
    <row r="789" spans="1:8" x14ac:dyDescent="0.3">
      <c r="A789" t="s">
        <v>1912</v>
      </c>
      <c r="B789" t="s">
        <v>1913</v>
      </c>
      <c r="C789">
        <v>75</v>
      </c>
      <c r="D789" t="str">
        <f>IFERROR(VLOOKUP(A789,Lookup!$A$2:$B$1126,2,0),"")</f>
        <v/>
      </c>
      <c r="E789" s="3" t="str">
        <f t="shared" si="13"/>
        <v/>
      </c>
      <c r="F789" t="s">
        <v>2264</v>
      </c>
      <c r="G789" t="s">
        <v>3640</v>
      </c>
      <c r="H789" t="s">
        <v>2215</v>
      </c>
    </row>
    <row r="790" spans="1:8" x14ac:dyDescent="0.3">
      <c r="A790" t="s">
        <v>1914</v>
      </c>
      <c r="B790" t="s">
        <v>1915</v>
      </c>
      <c r="C790">
        <v>75</v>
      </c>
      <c r="D790" t="str">
        <f>IFERROR(VLOOKUP(A790,Lookup!$A$2:$B$1126,2,0),"")</f>
        <v/>
      </c>
      <c r="E790" s="3" t="str">
        <f t="shared" si="13"/>
        <v/>
      </c>
      <c r="F790" t="s">
        <v>2264</v>
      </c>
      <c r="G790" t="s">
        <v>3634</v>
      </c>
      <c r="H790" t="s">
        <v>3633</v>
      </c>
    </row>
    <row r="791" spans="1:8" x14ac:dyDescent="0.3">
      <c r="A791" t="s">
        <v>1916</v>
      </c>
      <c r="B791" t="s">
        <v>1915</v>
      </c>
      <c r="C791">
        <v>75</v>
      </c>
      <c r="D791" t="str">
        <f>IFERROR(VLOOKUP(A791,Lookup!$A$2:$B$1126,2,0),"")</f>
        <v/>
      </c>
      <c r="E791" s="3" t="str">
        <f t="shared" si="13"/>
        <v/>
      </c>
      <c r="F791" t="s">
        <v>2264</v>
      </c>
      <c r="G791" t="s">
        <v>3634</v>
      </c>
      <c r="H791" t="s">
        <v>3633</v>
      </c>
    </row>
    <row r="792" spans="1:8" x14ac:dyDescent="0.3">
      <c r="A792" t="s">
        <v>383</v>
      </c>
      <c r="B792" t="s">
        <v>1767</v>
      </c>
      <c r="C792">
        <v>74.872500000000002</v>
      </c>
      <c r="D792">
        <f>IFERROR(VLOOKUP(A792,Lookup!$A$2:$B$1126,2,0),"")</f>
        <v>90</v>
      </c>
      <c r="E792" s="3">
        <f t="shared" si="13"/>
        <v>-15.127499999999998</v>
      </c>
      <c r="F792" t="s">
        <v>2227</v>
      </c>
      <c r="G792" t="s">
        <v>2226</v>
      </c>
      <c r="H792" t="s">
        <v>2215</v>
      </c>
    </row>
    <row r="793" spans="1:8" x14ac:dyDescent="0.3">
      <c r="A793" t="s">
        <v>326</v>
      </c>
      <c r="B793" t="s">
        <v>1949</v>
      </c>
      <c r="C793">
        <v>74.394450000000006</v>
      </c>
      <c r="D793">
        <f>IFERROR(VLOOKUP(A793,Lookup!$A$2:$B$1126,2,0),"")</f>
        <v>112</v>
      </c>
      <c r="E793" s="3">
        <f t="shared" si="13"/>
        <v>-37.605549999999994</v>
      </c>
      <c r="F793" t="s">
        <v>2264</v>
      </c>
      <c r="G793" t="s">
        <v>2249</v>
      </c>
      <c r="H793" t="s">
        <v>2213</v>
      </c>
    </row>
    <row r="794" spans="1:8" x14ac:dyDescent="0.3">
      <c r="A794" t="s">
        <v>268</v>
      </c>
      <c r="B794" t="s">
        <v>2057</v>
      </c>
      <c r="C794">
        <v>74.087025000000011</v>
      </c>
      <c r="D794">
        <f>IFERROR(VLOOKUP(A794,Lookup!$A$2:$B$1126,2,0),"")</f>
        <v>154</v>
      </c>
      <c r="E794" s="3">
        <f t="shared" si="13"/>
        <v>-79.912974999999989</v>
      </c>
      <c r="F794" t="s">
        <v>2264</v>
      </c>
      <c r="G794" t="s">
        <v>2249</v>
      </c>
      <c r="H794" t="s">
        <v>2213</v>
      </c>
    </row>
    <row r="795" spans="1:8" x14ac:dyDescent="0.3">
      <c r="A795" t="s">
        <v>640</v>
      </c>
      <c r="B795" t="s">
        <v>2039</v>
      </c>
      <c r="C795">
        <v>74.067599999999999</v>
      </c>
      <c r="D795">
        <f>IFERROR(VLOOKUP(A795,Lookup!$A$2:$B$1126,2,0),"")</f>
        <v>56</v>
      </c>
      <c r="E795" s="3">
        <f t="shared" si="13"/>
        <v>18.067599999999999</v>
      </c>
      <c r="F795" t="s">
        <v>2264</v>
      </c>
      <c r="G795" t="s">
        <v>2234</v>
      </c>
      <c r="H795" t="s">
        <v>2235</v>
      </c>
    </row>
    <row r="796" spans="1:8" x14ac:dyDescent="0.3">
      <c r="A796" t="s">
        <v>896</v>
      </c>
      <c r="B796" t="s">
        <v>1976</v>
      </c>
      <c r="C796">
        <v>74.035124999999994</v>
      </c>
      <c r="D796" t="str">
        <f>IFERROR(VLOOKUP(A796,Lookup!$A$2:$B$1126,2,0),"")</f>
        <v/>
      </c>
      <c r="E796" s="3" t="str">
        <f t="shared" si="13"/>
        <v/>
      </c>
      <c r="F796" t="s">
        <v>2264</v>
      </c>
      <c r="G796" t="s">
        <v>2216</v>
      </c>
      <c r="H796" t="s">
        <v>2217</v>
      </c>
    </row>
    <row r="797" spans="1:8" x14ac:dyDescent="0.3">
      <c r="A797" t="s">
        <v>83</v>
      </c>
      <c r="B797" t="s">
        <v>1963</v>
      </c>
      <c r="C797">
        <v>73.872224999999986</v>
      </c>
      <c r="D797">
        <f>IFERROR(VLOOKUP(A797,Lookup!$A$2:$B$1126,2,0),"")</f>
        <v>60</v>
      </c>
      <c r="E797" s="3">
        <f t="shared" si="13"/>
        <v>13.872224999999986</v>
      </c>
      <c r="F797" t="s">
        <v>2264</v>
      </c>
      <c r="G797" t="s">
        <v>2226</v>
      </c>
      <c r="H797" t="s">
        <v>2215</v>
      </c>
    </row>
    <row r="798" spans="1:8" x14ac:dyDescent="0.3">
      <c r="A798" t="s">
        <v>635</v>
      </c>
      <c r="B798" t="s">
        <v>1994</v>
      </c>
      <c r="C798">
        <v>73.696875000000006</v>
      </c>
      <c r="D798">
        <f>IFERROR(VLOOKUP(A798,Lookup!$A$2:$B$1126,2,0),"")</f>
        <v>102</v>
      </c>
      <c r="E798" s="3">
        <f t="shared" si="13"/>
        <v>-28.303124999999994</v>
      </c>
      <c r="F798" t="s">
        <v>2264</v>
      </c>
      <c r="G798" t="s">
        <v>2220</v>
      </c>
      <c r="H798" t="s">
        <v>2221</v>
      </c>
    </row>
    <row r="799" spans="1:8" x14ac:dyDescent="0.3">
      <c r="A799" t="s">
        <v>224</v>
      </c>
      <c r="B799" t="s">
        <v>1942</v>
      </c>
      <c r="C799">
        <v>73.636724999999998</v>
      </c>
      <c r="D799">
        <f>IFERROR(VLOOKUP(A799,Lookup!$A$2:$B$1126,2,0),"")</f>
        <v>65</v>
      </c>
      <c r="E799" s="3">
        <f t="shared" si="13"/>
        <v>8.6367249999999984</v>
      </c>
      <c r="F799" t="s">
        <v>2264</v>
      </c>
      <c r="G799" t="s">
        <v>2220</v>
      </c>
      <c r="H799" t="s">
        <v>2221</v>
      </c>
    </row>
    <row r="800" spans="1:8" x14ac:dyDescent="0.3">
      <c r="A800" t="s">
        <v>1066</v>
      </c>
      <c r="B800" t="s">
        <v>1925</v>
      </c>
      <c r="C800">
        <v>73.63537500000001</v>
      </c>
      <c r="D800">
        <f>IFERROR(VLOOKUP(A800,Lookup!$A$2:$B$1126,2,0),"")</f>
        <v>312</v>
      </c>
      <c r="E800" s="3">
        <f t="shared" si="13"/>
        <v>-238.36462499999999</v>
      </c>
      <c r="F800" t="s">
        <v>2264</v>
      </c>
      <c r="G800" t="s">
        <v>2234</v>
      </c>
      <c r="H800" t="s">
        <v>2235</v>
      </c>
    </row>
    <row r="801" spans="1:8" x14ac:dyDescent="0.3">
      <c r="A801" t="s">
        <v>562</v>
      </c>
      <c r="B801" t="s">
        <v>1995</v>
      </c>
      <c r="C801">
        <v>73.627499999999998</v>
      </c>
      <c r="D801">
        <f>IFERROR(VLOOKUP(A801,Lookup!$A$2:$B$1126,2,0),"")</f>
        <v>128</v>
      </c>
      <c r="E801" s="3">
        <f t="shared" si="13"/>
        <v>-54.372500000000002</v>
      </c>
      <c r="F801" t="s">
        <v>2264</v>
      </c>
      <c r="G801" t="s">
        <v>2230</v>
      </c>
      <c r="H801" t="s">
        <v>2213</v>
      </c>
    </row>
    <row r="802" spans="1:8" x14ac:dyDescent="0.3">
      <c r="A802" t="s">
        <v>1988</v>
      </c>
      <c r="B802" t="s">
        <v>1989</v>
      </c>
      <c r="C802">
        <v>73.419600000000003</v>
      </c>
      <c r="D802">
        <f>IFERROR(VLOOKUP(A802,Lookup!$A$2:$B$1126,2,0),"")</f>
        <v>70</v>
      </c>
      <c r="E802" s="3">
        <f t="shared" si="13"/>
        <v>3.4196000000000026</v>
      </c>
      <c r="F802" t="s">
        <v>2264</v>
      </c>
      <c r="G802" t="s">
        <v>2234</v>
      </c>
      <c r="H802" t="s">
        <v>2235</v>
      </c>
    </row>
    <row r="803" spans="1:8" x14ac:dyDescent="0.3">
      <c r="A803" t="s">
        <v>219</v>
      </c>
      <c r="B803" t="s">
        <v>1999</v>
      </c>
      <c r="C803">
        <v>73.387500000000003</v>
      </c>
      <c r="D803" t="str">
        <f>IFERROR(VLOOKUP(A803,Lookup!$A$2:$B$1126,2,0),"")</f>
        <v/>
      </c>
      <c r="E803" s="3" t="str">
        <f t="shared" si="13"/>
        <v/>
      </c>
      <c r="F803" t="s">
        <v>2264</v>
      </c>
      <c r="G803" t="s">
        <v>2266</v>
      </c>
      <c r="H803" t="s">
        <v>2219</v>
      </c>
    </row>
    <row r="804" spans="1:8" x14ac:dyDescent="0.3">
      <c r="A804" t="s">
        <v>252</v>
      </c>
      <c r="B804" t="s">
        <v>2043</v>
      </c>
      <c r="C804">
        <v>73.312200000000004</v>
      </c>
      <c r="D804" t="str">
        <f>IFERROR(VLOOKUP(A804,Lookup!$A$2:$B$1126,2,0),"")</f>
        <v/>
      </c>
      <c r="E804" s="3" t="str">
        <f t="shared" si="13"/>
        <v/>
      </c>
      <c r="F804" t="s">
        <v>2264</v>
      </c>
      <c r="G804" t="s">
        <v>2226</v>
      </c>
      <c r="H804" t="s">
        <v>2215</v>
      </c>
    </row>
    <row r="805" spans="1:8" x14ac:dyDescent="0.3">
      <c r="A805" t="s">
        <v>1931</v>
      </c>
      <c r="B805" t="s">
        <v>1932</v>
      </c>
      <c r="C805">
        <v>73.082625000000007</v>
      </c>
      <c r="D805" t="str">
        <f>IFERROR(VLOOKUP(A805,Lookup!$A$2:$B$1126,2,0),"")</f>
        <v/>
      </c>
      <c r="E805" s="3" t="str">
        <f t="shared" si="13"/>
        <v/>
      </c>
      <c r="F805" t="s">
        <v>2264</v>
      </c>
      <c r="G805" t="s">
        <v>2272</v>
      </c>
      <c r="H805" t="s">
        <v>2211</v>
      </c>
    </row>
    <row r="806" spans="1:8" x14ac:dyDescent="0.3">
      <c r="A806" t="s">
        <v>523</v>
      </c>
      <c r="B806" t="s">
        <v>1933</v>
      </c>
      <c r="C806">
        <v>73.012500000000003</v>
      </c>
      <c r="D806">
        <f>IFERROR(VLOOKUP(A806,Lookup!$A$2:$B$1126,2,0),"")</f>
        <v>102</v>
      </c>
      <c r="E806" s="3">
        <f t="shared" si="13"/>
        <v>-28.987499999999997</v>
      </c>
      <c r="F806" t="s">
        <v>2264</v>
      </c>
      <c r="G806" t="s">
        <v>2220</v>
      </c>
      <c r="H806" t="s">
        <v>2221</v>
      </c>
    </row>
    <row r="807" spans="1:8" x14ac:dyDescent="0.3">
      <c r="A807" t="s">
        <v>810</v>
      </c>
      <c r="B807" t="s">
        <v>1956</v>
      </c>
      <c r="C807">
        <v>72.84375</v>
      </c>
      <c r="D807">
        <f>IFERROR(VLOOKUP(A807,Lookup!$A$2:$B$1126,2,0),"")</f>
        <v>75</v>
      </c>
      <c r="E807" s="3">
        <f t="shared" si="13"/>
        <v>-2.15625</v>
      </c>
      <c r="F807" t="s">
        <v>2264</v>
      </c>
      <c r="G807" t="s">
        <v>2214</v>
      </c>
      <c r="H807" t="s">
        <v>2215</v>
      </c>
    </row>
    <row r="808" spans="1:8" x14ac:dyDescent="0.3">
      <c r="A808" t="s">
        <v>761</v>
      </c>
      <c r="B808" t="s">
        <v>1934</v>
      </c>
      <c r="C808">
        <v>72.802125000000018</v>
      </c>
      <c r="D808">
        <f>IFERROR(VLOOKUP(A808,Lookup!$A$2:$B$1126,2,0),"")</f>
        <v>165</v>
      </c>
      <c r="E808" s="3">
        <f t="shared" si="13"/>
        <v>-92.197874999999982</v>
      </c>
      <c r="F808" t="s">
        <v>2264</v>
      </c>
      <c r="G808" t="s">
        <v>2273</v>
      </c>
      <c r="H808" t="s">
        <v>2213</v>
      </c>
    </row>
    <row r="809" spans="1:8" x14ac:dyDescent="0.3">
      <c r="A809" t="s">
        <v>818</v>
      </c>
      <c r="B809" t="s">
        <v>1959</v>
      </c>
      <c r="C809">
        <v>72.777149999999992</v>
      </c>
      <c r="D809">
        <f>IFERROR(VLOOKUP(A809,Lookup!$A$2:$B$1126,2,0),"")</f>
        <v>75</v>
      </c>
      <c r="E809" s="3">
        <f t="shared" si="13"/>
        <v>-2.2228500000000082</v>
      </c>
      <c r="F809" t="s">
        <v>2264</v>
      </c>
      <c r="G809" t="s">
        <v>2212</v>
      </c>
      <c r="H809" t="s">
        <v>2213</v>
      </c>
    </row>
    <row r="810" spans="1:8" x14ac:dyDescent="0.3">
      <c r="A810" t="s">
        <v>958</v>
      </c>
      <c r="B810" t="s">
        <v>2026</v>
      </c>
      <c r="C810">
        <v>72.703275000000005</v>
      </c>
      <c r="D810">
        <f>IFERROR(VLOOKUP(A810,Lookup!$A$2:$B$1126,2,0),"")</f>
        <v>75</v>
      </c>
      <c r="E810" s="3">
        <f t="shared" si="13"/>
        <v>-2.296724999999995</v>
      </c>
      <c r="F810" t="s">
        <v>2264</v>
      </c>
      <c r="G810" t="s">
        <v>2218</v>
      </c>
      <c r="H810" t="s">
        <v>2219</v>
      </c>
    </row>
    <row r="811" spans="1:8" x14ac:dyDescent="0.3">
      <c r="A811" t="s">
        <v>807</v>
      </c>
      <c r="B811" t="s">
        <v>1937</v>
      </c>
      <c r="C811">
        <v>72.670124999999999</v>
      </c>
      <c r="D811" t="str">
        <f>IFERROR(VLOOKUP(A811,Lookup!$A$2:$B$1126,2,0),"")</f>
        <v/>
      </c>
      <c r="E811" s="3" t="str">
        <f t="shared" si="13"/>
        <v/>
      </c>
      <c r="F811" t="s">
        <v>2264</v>
      </c>
      <c r="G811" t="s">
        <v>2223</v>
      </c>
      <c r="H811" t="s">
        <v>2208</v>
      </c>
    </row>
    <row r="812" spans="1:8" x14ac:dyDescent="0.3">
      <c r="A812" t="s">
        <v>328</v>
      </c>
      <c r="B812" t="s">
        <v>1945</v>
      </c>
      <c r="C812">
        <v>72.261750000000006</v>
      </c>
      <c r="D812" t="str">
        <f>IFERROR(VLOOKUP(A812,Lookup!$A$2:$B$1126,2,0),"")</f>
        <v/>
      </c>
      <c r="E812" s="3" t="str">
        <f t="shared" si="13"/>
        <v/>
      </c>
      <c r="F812" t="s">
        <v>2264</v>
      </c>
      <c r="G812" t="s">
        <v>2220</v>
      </c>
      <c r="H812" t="s">
        <v>2221</v>
      </c>
    </row>
    <row r="813" spans="1:8" x14ac:dyDescent="0.3">
      <c r="A813" t="s">
        <v>974</v>
      </c>
      <c r="B813" t="s">
        <v>1936</v>
      </c>
      <c r="C813">
        <v>72.12</v>
      </c>
      <c r="D813" t="str">
        <f>IFERROR(VLOOKUP(A813,Lookup!$A$2:$B$1126,2,0),"")</f>
        <v/>
      </c>
      <c r="E813" s="3" t="str">
        <f t="shared" si="13"/>
        <v/>
      </c>
      <c r="F813" t="s">
        <v>2264</v>
      </c>
      <c r="G813" t="s">
        <v>2214</v>
      </c>
      <c r="H813" t="s">
        <v>2215</v>
      </c>
    </row>
    <row r="814" spans="1:8" x14ac:dyDescent="0.3">
      <c r="A814" t="s">
        <v>987</v>
      </c>
      <c r="B814" t="s">
        <v>1972</v>
      </c>
      <c r="C814">
        <v>72.03</v>
      </c>
      <c r="D814">
        <f>IFERROR(VLOOKUP(A814,Lookup!$A$2:$B$1126,2,0),"")</f>
        <v>96</v>
      </c>
      <c r="E814" s="3">
        <f t="shared" si="13"/>
        <v>-23.97</v>
      </c>
      <c r="F814" t="s">
        <v>2264</v>
      </c>
      <c r="G814" t="s">
        <v>2254</v>
      </c>
      <c r="H814" t="s">
        <v>2213</v>
      </c>
    </row>
    <row r="815" spans="1:8" x14ac:dyDescent="0.3">
      <c r="A815" t="s">
        <v>688</v>
      </c>
      <c r="B815" t="s">
        <v>1948</v>
      </c>
      <c r="C815">
        <v>71.857500000000002</v>
      </c>
      <c r="D815" t="str">
        <f>IFERROR(VLOOKUP(A815,Lookup!$A$2:$B$1126,2,0),"")</f>
        <v/>
      </c>
      <c r="E815" s="3" t="str">
        <f t="shared" si="13"/>
        <v/>
      </c>
      <c r="F815" t="s">
        <v>2264</v>
      </c>
      <c r="G815" t="s">
        <v>2207</v>
      </c>
      <c r="H815" t="s">
        <v>2208</v>
      </c>
    </row>
    <row r="816" spans="1:8" x14ac:dyDescent="0.3">
      <c r="A816" t="s">
        <v>345</v>
      </c>
      <c r="B816" t="s">
        <v>1950</v>
      </c>
      <c r="C816">
        <v>71.849250000000012</v>
      </c>
      <c r="D816" t="str">
        <f>IFERROR(VLOOKUP(A816,Lookup!$A$2:$B$1126,2,0),"")</f>
        <v/>
      </c>
      <c r="E816" s="3" t="str">
        <f t="shared" si="13"/>
        <v/>
      </c>
      <c r="F816" t="s">
        <v>2264</v>
      </c>
      <c r="G816" t="s">
        <v>2220</v>
      </c>
      <c r="H816" t="s">
        <v>2221</v>
      </c>
    </row>
    <row r="817" spans="1:8" x14ac:dyDescent="0.3">
      <c r="A817" t="s">
        <v>658</v>
      </c>
      <c r="B817" t="s">
        <v>1987</v>
      </c>
      <c r="C817">
        <v>71.820000000000007</v>
      </c>
      <c r="D817" t="str">
        <f>IFERROR(VLOOKUP(A817,Lookup!$A$2:$B$1126,2,0),"")</f>
        <v/>
      </c>
      <c r="E817" s="3" t="str">
        <f t="shared" si="13"/>
        <v/>
      </c>
      <c r="F817" t="s">
        <v>2264</v>
      </c>
      <c r="G817" t="s">
        <v>2220</v>
      </c>
      <c r="H817" t="s">
        <v>2221</v>
      </c>
    </row>
    <row r="818" spans="1:8" x14ac:dyDescent="0.3">
      <c r="A818" t="s">
        <v>2275</v>
      </c>
      <c r="B818" t="s">
        <v>2276</v>
      </c>
      <c r="C818">
        <v>71.625</v>
      </c>
      <c r="D818" t="str">
        <f>IFERROR(VLOOKUP(A818,Lookup!$A$2:$B$1126,2,0),"")</f>
        <v/>
      </c>
      <c r="E818" s="3" t="str">
        <f t="shared" si="13"/>
        <v/>
      </c>
      <c r="F818" t="s">
        <v>2264</v>
      </c>
      <c r="G818" t="s">
        <v>2216</v>
      </c>
      <c r="H818" t="s">
        <v>2217</v>
      </c>
    </row>
    <row r="819" spans="1:8" x14ac:dyDescent="0.3">
      <c r="A819" t="s">
        <v>285</v>
      </c>
      <c r="B819" t="s">
        <v>1979</v>
      </c>
      <c r="C819">
        <v>71.606999999999999</v>
      </c>
      <c r="D819" t="str">
        <f>IFERROR(VLOOKUP(A819,Lookup!$A$2:$B$1126,2,0),"")</f>
        <v/>
      </c>
      <c r="E819" s="3" t="str">
        <f t="shared" si="13"/>
        <v/>
      </c>
      <c r="F819" t="s">
        <v>2264</v>
      </c>
      <c r="G819" t="s">
        <v>2214</v>
      </c>
      <c r="H819" t="s">
        <v>2215</v>
      </c>
    </row>
    <row r="820" spans="1:8" x14ac:dyDescent="0.3">
      <c r="A820" t="s">
        <v>905</v>
      </c>
      <c r="B820" t="s">
        <v>1935</v>
      </c>
      <c r="C820">
        <v>71.594999999999999</v>
      </c>
      <c r="D820">
        <f>IFERROR(VLOOKUP(A820,Lookup!$A$2:$B$1126,2,0),"")</f>
        <v>104</v>
      </c>
      <c r="E820" s="3">
        <f t="shared" si="13"/>
        <v>-32.405000000000001</v>
      </c>
      <c r="F820" t="s">
        <v>2264</v>
      </c>
      <c r="G820" t="s">
        <v>2220</v>
      </c>
      <c r="H820" t="s">
        <v>2221</v>
      </c>
    </row>
    <row r="821" spans="1:8" x14ac:dyDescent="0.3">
      <c r="A821" t="s">
        <v>499</v>
      </c>
      <c r="B821" t="s">
        <v>1962</v>
      </c>
      <c r="C821">
        <v>71.334599999999995</v>
      </c>
      <c r="D821" t="str">
        <f>IFERROR(VLOOKUP(A821,Lookup!$A$2:$B$1126,2,0),"")</f>
        <v/>
      </c>
      <c r="E821" s="3" t="str">
        <f t="shared" si="13"/>
        <v/>
      </c>
      <c r="F821" t="s">
        <v>2264</v>
      </c>
      <c r="G821" t="s">
        <v>2262</v>
      </c>
      <c r="H821" t="s">
        <v>2213</v>
      </c>
    </row>
    <row r="822" spans="1:8" x14ac:dyDescent="0.3">
      <c r="A822" t="s">
        <v>281</v>
      </c>
      <c r="B822" t="s">
        <v>1893</v>
      </c>
      <c r="C822">
        <v>71.305800000000005</v>
      </c>
      <c r="D822">
        <f>IFERROR(VLOOKUP(A822,Lookup!$A$2:$B$1126,2,0),"")</f>
        <v>76</v>
      </c>
      <c r="E822" s="3">
        <f t="shared" si="13"/>
        <v>-4.694199999999995</v>
      </c>
      <c r="F822" t="s">
        <v>2264</v>
      </c>
      <c r="G822" t="s">
        <v>2230</v>
      </c>
      <c r="H822" t="s">
        <v>2208</v>
      </c>
    </row>
    <row r="823" spans="1:8" x14ac:dyDescent="0.3">
      <c r="A823" t="s">
        <v>590</v>
      </c>
      <c r="B823" t="s">
        <v>1973</v>
      </c>
      <c r="C823">
        <v>71.111999999999995</v>
      </c>
      <c r="D823">
        <f>IFERROR(VLOOKUP(A823,Lookup!$A$2:$B$1126,2,0),"")</f>
        <v>72</v>
      </c>
      <c r="E823" s="3">
        <f t="shared" si="13"/>
        <v>-0.88800000000000523</v>
      </c>
      <c r="F823" t="s">
        <v>2264</v>
      </c>
      <c r="G823" t="s">
        <v>2246</v>
      </c>
      <c r="H823" t="s">
        <v>2208</v>
      </c>
    </row>
    <row r="824" spans="1:8" x14ac:dyDescent="0.3">
      <c r="A824" t="s">
        <v>2277</v>
      </c>
      <c r="B824" t="s">
        <v>2278</v>
      </c>
      <c r="C824">
        <v>71.0625</v>
      </c>
      <c r="D824">
        <f>IFERROR(VLOOKUP(A824,Lookup!$A$2:$B$1126,2,0),"")</f>
        <v>105</v>
      </c>
      <c r="E824" s="3">
        <f t="shared" si="13"/>
        <v>-33.9375</v>
      </c>
      <c r="F824" t="s">
        <v>2264</v>
      </c>
      <c r="G824" t="s">
        <v>2212</v>
      </c>
      <c r="H824" t="s">
        <v>2213</v>
      </c>
    </row>
    <row r="825" spans="1:8" x14ac:dyDescent="0.3">
      <c r="A825" t="s">
        <v>786</v>
      </c>
      <c r="B825" t="s">
        <v>1958</v>
      </c>
      <c r="C825">
        <v>70.743750000000006</v>
      </c>
      <c r="D825">
        <f>IFERROR(VLOOKUP(A825,Lookup!$A$2:$B$1126,2,0),"")</f>
        <v>56</v>
      </c>
      <c r="E825" s="3">
        <f t="shared" si="13"/>
        <v>14.743750000000006</v>
      </c>
      <c r="F825" t="s">
        <v>2264</v>
      </c>
      <c r="G825" t="s">
        <v>2212</v>
      </c>
      <c r="H825" t="s">
        <v>2213</v>
      </c>
    </row>
    <row r="826" spans="1:8" x14ac:dyDescent="0.3">
      <c r="A826" t="s">
        <v>485</v>
      </c>
      <c r="B826" t="s">
        <v>1960</v>
      </c>
      <c r="C826">
        <v>70.673625000000015</v>
      </c>
      <c r="D826">
        <f>IFERROR(VLOOKUP(A826,Lookup!$A$2:$B$1126,2,0),"")</f>
        <v>128</v>
      </c>
      <c r="E826" s="3">
        <f t="shared" si="13"/>
        <v>-57.326374999999985</v>
      </c>
      <c r="F826" t="s">
        <v>2264</v>
      </c>
      <c r="G826" t="s">
        <v>2241</v>
      </c>
      <c r="H826" t="s">
        <v>2221</v>
      </c>
    </row>
    <row r="827" spans="1:8" x14ac:dyDescent="0.3">
      <c r="A827" t="s">
        <v>225</v>
      </c>
      <c r="B827" t="s">
        <v>2015</v>
      </c>
      <c r="C827">
        <v>70.560599999999994</v>
      </c>
      <c r="D827" t="str">
        <f>IFERROR(VLOOKUP(A827,Lookup!$A$2:$B$1126,2,0),"")</f>
        <v/>
      </c>
      <c r="E827" s="3" t="str">
        <f t="shared" si="13"/>
        <v/>
      </c>
      <c r="F827" t="s">
        <v>2264</v>
      </c>
      <c r="G827" t="s">
        <v>2216</v>
      </c>
      <c r="H827" t="s">
        <v>2217</v>
      </c>
    </row>
    <row r="828" spans="1:8" x14ac:dyDescent="0.3">
      <c r="A828" t="s">
        <v>251</v>
      </c>
      <c r="B828" t="s">
        <v>2028</v>
      </c>
      <c r="C828">
        <v>70.56</v>
      </c>
      <c r="D828">
        <f>IFERROR(VLOOKUP(A828,Lookup!$A$2:$B$1126,2,0),"")</f>
        <v>100</v>
      </c>
      <c r="E828" s="3">
        <f t="shared" si="13"/>
        <v>-29.439999999999998</v>
      </c>
      <c r="F828" t="s">
        <v>2264</v>
      </c>
      <c r="G828" t="s">
        <v>2212</v>
      </c>
      <c r="H828" t="s">
        <v>2213</v>
      </c>
    </row>
    <row r="829" spans="1:8" x14ac:dyDescent="0.3">
      <c r="A829" t="s">
        <v>226</v>
      </c>
      <c r="B829" t="s">
        <v>2032</v>
      </c>
      <c r="C829">
        <v>70.494225</v>
      </c>
      <c r="D829" t="str">
        <f>IFERROR(VLOOKUP(A829,Lookup!$A$2:$B$1126,2,0),"")</f>
        <v/>
      </c>
      <c r="E829" s="3" t="str">
        <f t="shared" si="13"/>
        <v/>
      </c>
      <c r="F829" t="s">
        <v>2264</v>
      </c>
      <c r="G829" t="s">
        <v>2231</v>
      </c>
      <c r="H829" t="s">
        <v>2213</v>
      </c>
    </row>
    <row r="830" spans="1:8" x14ac:dyDescent="0.3">
      <c r="A830" t="s">
        <v>45</v>
      </c>
      <c r="B830" t="s">
        <v>1957</v>
      </c>
      <c r="C830">
        <v>70.268249999999995</v>
      </c>
      <c r="D830" t="str">
        <f>IFERROR(VLOOKUP(A830,Lookup!$A$2:$B$1126,2,0),"")</f>
        <v/>
      </c>
      <c r="E830" s="3" t="str">
        <f t="shared" si="13"/>
        <v/>
      </c>
      <c r="F830" t="s">
        <v>2264</v>
      </c>
      <c r="G830" t="s">
        <v>2279</v>
      </c>
      <c r="H830" t="s">
        <v>2208</v>
      </c>
    </row>
    <row r="831" spans="1:8" x14ac:dyDescent="0.3">
      <c r="A831" t="s">
        <v>317</v>
      </c>
      <c r="B831" t="s">
        <v>2033</v>
      </c>
      <c r="C831">
        <v>70.212150000000008</v>
      </c>
      <c r="D831" t="str">
        <f>IFERROR(VLOOKUP(A831,Lookup!$A$2:$B$1126,2,0),"")</f>
        <v/>
      </c>
      <c r="E831" s="3" t="str">
        <f t="shared" si="13"/>
        <v/>
      </c>
      <c r="F831" t="s">
        <v>2264</v>
      </c>
      <c r="G831" t="s">
        <v>2226</v>
      </c>
      <c r="H831" t="s">
        <v>2215</v>
      </c>
    </row>
    <row r="832" spans="1:8" x14ac:dyDescent="0.3">
      <c r="A832" t="s">
        <v>96</v>
      </c>
      <c r="B832" t="s">
        <v>2003</v>
      </c>
      <c r="C832">
        <v>70.125450000000001</v>
      </c>
      <c r="D832">
        <f>IFERROR(VLOOKUP(A832,Lookup!$A$2:$B$1126,2,0),"")</f>
        <v>96</v>
      </c>
      <c r="E832" s="3">
        <f t="shared" si="13"/>
        <v>-25.874549999999999</v>
      </c>
      <c r="F832" t="s">
        <v>2264</v>
      </c>
      <c r="G832" t="s">
        <v>2209</v>
      </c>
      <c r="H832" t="s">
        <v>2208</v>
      </c>
    </row>
    <row r="833" spans="1:8" x14ac:dyDescent="0.3">
      <c r="A833" t="s">
        <v>555</v>
      </c>
      <c r="B833" t="s">
        <v>1968</v>
      </c>
      <c r="C833">
        <v>69.918750000000003</v>
      </c>
      <c r="D833" t="str">
        <f>IFERROR(VLOOKUP(A833,Lookup!$A$2:$B$1126,2,0),"")</f>
        <v/>
      </c>
      <c r="E833" s="3" t="str">
        <f t="shared" si="13"/>
        <v/>
      </c>
      <c r="F833" t="s">
        <v>2264</v>
      </c>
      <c r="G833" t="s">
        <v>2216</v>
      </c>
      <c r="H833" t="s">
        <v>2217</v>
      </c>
    </row>
    <row r="834" spans="1:8" x14ac:dyDescent="0.3">
      <c r="A834" t="s">
        <v>332</v>
      </c>
      <c r="B834" t="s">
        <v>2022</v>
      </c>
      <c r="C834">
        <v>69.788475000000005</v>
      </c>
      <c r="D834">
        <f>IFERROR(VLOOKUP(A834,Lookup!$A$2:$B$1126,2,0),"")</f>
        <v>110</v>
      </c>
      <c r="E834" s="3">
        <f t="shared" si="13"/>
        <v>-40.211524999999995</v>
      </c>
      <c r="F834" t="s">
        <v>2264</v>
      </c>
      <c r="G834" t="s">
        <v>2212</v>
      </c>
      <c r="H834" t="s">
        <v>2213</v>
      </c>
    </row>
    <row r="835" spans="1:8" x14ac:dyDescent="0.3">
      <c r="A835" t="s">
        <v>1055</v>
      </c>
      <c r="B835" t="s">
        <v>1969</v>
      </c>
      <c r="C835">
        <v>69.646500000000003</v>
      </c>
      <c r="D835" t="str">
        <f>IFERROR(VLOOKUP(A835,Lookup!$A$2:$B$1126,2,0),"")</f>
        <v/>
      </c>
      <c r="E835" s="3" t="str">
        <f t="shared" si="13"/>
        <v/>
      </c>
      <c r="F835" t="s">
        <v>2264</v>
      </c>
      <c r="G835" t="s">
        <v>2265</v>
      </c>
      <c r="H835" t="s">
        <v>2208</v>
      </c>
    </row>
    <row r="836" spans="1:8" x14ac:dyDescent="0.3">
      <c r="A836" t="s">
        <v>239</v>
      </c>
      <c r="B836" t="s">
        <v>2096</v>
      </c>
      <c r="C836">
        <v>69.633299999999991</v>
      </c>
      <c r="D836">
        <f>IFERROR(VLOOKUP(A836,Lookup!$A$2:$B$1126,2,0),"")</f>
        <v>70</v>
      </c>
      <c r="E836" s="3">
        <f t="shared" si="13"/>
        <v>-0.36670000000000869</v>
      </c>
      <c r="F836" t="s">
        <v>2264</v>
      </c>
      <c r="G836" t="s">
        <v>2216</v>
      </c>
      <c r="H836" t="s">
        <v>2217</v>
      </c>
    </row>
    <row r="837" spans="1:8" x14ac:dyDescent="0.3">
      <c r="A837" t="s">
        <v>126</v>
      </c>
      <c r="B837" t="s">
        <v>1991</v>
      </c>
      <c r="C837">
        <v>69.582449999999994</v>
      </c>
      <c r="D837">
        <f>IFERROR(VLOOKUP(A837,Lookup!$A$2:$B$1126,2,0),"")</f>
        <v>180</v>
      </c>
      <c r="E837" s="3">
        <f t="shared" si="13"/>
        <v>-110.41755000000001</v>
      </c>
      <c r="F837" t="s">
        <v>2264</v>
      </c>
      <c r="G837" t="s">
        <v>2241</v>
      </c>
      <c r="H837" t="s">
        <v>2221</v>
      </c>
    </row>
    <row r="838" spans="1:8" x14ac:dyDescent="0.3">
      <c r="A838" t="s">
        <v>866</v>
      </c>
      <c r="B838" t="s">
        <v>2012</v>
      </c>
      <c r="C838">
        <v>69.56880000000001</v>
      </c>
      <c r="D838" t="str">
        <f>IFERROR(VLOOKUP(A838,Lookup!$A$2:$B$1126,2,0),"")</f>
        <v/>
      </c>
      <c r="E838" s="3" t="str">
        <f t="shared" si="13"/>
        <v/>
      </c>
      <c r="F838" t="s">
        <v>2264</v>
      </c>
      <c r="G838" t="s">
        <v>2266</v>
      </c>
      <c r="H838" t="s">
        <v>2219</v>
      </c>
    </row>
    <row r="839" spans="1:8" x14ac:dyDescent="0.3">
      <c r="A839" t="s">
        <v>1071</v>
      </c>
      <c r="B839" t="s">
        <v>1944</v>
      </c>
      <c r="C839">
        <v>69.300000000000011</v>
      </c>
      <c r="D839">
        <f>IFERROR(VLOOKUP(A839,Lookup!$A$2:$B$1126,2,0),"")</f>
        <v>99</v>
      </c>
      <c r="E839" s="3">
        <f t="shared" si="13"/>
        <v>-29.699999999999989</v>
      </c>
      <c r="F839" t="s">
        <v>2264</v>
      </c>
      <c r="G839" t="s">
        <v>2216</v>
      </c>
      <c r="H839" t="s">
        <v>2217</v>
      </c>
    </row>
    <row r="840" spans="1:8" x14ac:dyDescent="0.3">
      <c r="A840" t="s">
        <v>527</v>
      </c>
      <c r="B840" t="s">
        <v>2020</v>
      </c>
      <c r="C840">
        <v>69.073875000000001</v>
      </c>
      <c r="D840" t="str">
        <f>IFERROR(VLOOKUP(A840,Lookup!$A$2:$B$1126,2,0),"")</f>
        <v/>
      </c>
      <c r="E840" s="3" t="str">
        <f t="shared" si="13"/>
        <v/>
      </c>
      <c r="F840" t="s">
        <v>2264</v>
      </c>
      <c r="G840" t="s">
        <v>2262</v>
      </c>
      <c r="H840" t="s">
        <v>2213</v>
      </c>
    </row>
    <row r="841" spans="1:8" x14ac:dyDescent="0.3">
      <c r="A841" t="s">
        <v>195</v>
      </c>
      <c r="B841" t="s">
        <v>1955</v>
      </c>
      <c r="C841">
        <v>68.939325000000011</v>
      </c>
      <c r="D841">
        <f>IFERROR(VLOOKUP(A841,Lookup!$A$2:$B$1126,2,0),"")</f>
        <v>264</v>
      </c>
      <c r="E841" s="3">
        <f t="shared" si="13"/>
        <v>-195.060675</v>
      </c>
      <c r="F841" t="s">
        <v>2264</v>
      </c>
      <c r="G841" t="s">
        <v>2240</v>
      </c>
      <c r="H841" t="s">
        <v>2208</v>
      </c>
    </row>
    <row r="842" spans="1:8" x14ac:dyDescent="0.3">
      <c r="A842" t="s">
        <v>636</v>
      </c>
      <c r="B842" t="s">
        <v>1974</v>
      </c>
      <c r="C842">
        <v>68.920500000000018</v>
      </c>
      <c r="D842">
        <f>IFERROR(VLOOKUP(A842,Lookup!$A$2:$B$1126,2,0),"")</f>
        <v>102</v>
      </c>
      <c r="E842" s="3">
        <f t="shared" si="13"/>
        <v>-33.079499999999982</v>
      </c>
      <c r="F842" t="s">
        <v>2264</v>
      </c>
      <c r="G842" t="s">
        <v>2241</v>
      </c>
      <c r="H842" t="s">
        <v>2221</v>
      </c>
    </row>
    <row r="843" spans="1:8" x14ac:dyDescent="0.3">
      <c r="A843" t="s">
        <v>960</v>
      </c>
      <c r="B843" t="s">
        <v>1940</v>
      </c>
      <c r="C843">
        <v>68.827500000000015</v>
      </c>
      <c r="D843">
        <f>IFERROR(VLOOKUP(A843,Lookup!$A$2:$B$1126,2,0),"")</f>
        <v>75</v>
      </c>
      <c r="E843" s="3">
        <f t="shared" si="13"/>
        <v>-6.1724999999999852</v>
      </c>
      <c r="F843" t="s">
        <v>2264</v>
      </c>
      <c r="G843" t="s">
        <v>2218</v>
      </c>
      <c r="H843" t="s">
        <v>2219</v>
      </c>
    </row>
    <row r="844" spans="1:8" x14ac:dyDescent="0.3">
      <c r="A844" t="s">
        <v>538</v>
      </c>
      <c r="B844" t="s">
        <v>2103</v>
      </c>
      <c r="C844">
        <v>68.799975000000003</v>
      </c>
      <c r="D844">
        <f>IFERROR(VLOOKUP(A844,Lookup!$A$2:$B$1126,2,0),"")</f>
        <v>90</v>
      </c>
      <c r="E844" s="3">
        <f t="shared" si="13"/>
        <v>-21.200024999999997</v>
      </c>
      <c r="F844" t="s">
        <v>2264</v>
      </c>
      <c r="G844" t="s">
        <v>2212</v>
      </c>
      <c r="H844" t="s">
        <v>2213</v>
      </c>
    </row>
    <row r="845" spans="1:8" x14ac:dyDescent="0.3">
      <c r="A845" t="s">
        <v>389</v>
      </c>
      <c r="B845" t="s">
        <v>390</v>
      </c>
      <c r="C845">
        <v>68.752499999999998</v>
      </c>
      <c r="D845">
        <f>IFERROR(VLOOKUP(A845,Lookup!$A$2:$B$1126,2,0),"")</f>
        <v>120</v>
      </c>
      <c r="E845" s="3">
        <f t="shared" si="13"/>
        <v>-51.247500000000002</v>
      </c>
      <c r="F845" t="s">
        <v>2264</v>
      </c>
      <c r="G845" t="s">
        <v>2280</v>
      </c>
      <c r="H845" t="s">
        <v>2211</v>
      </c>
    </row>
    <row r="846" spans="1:8" x14ac:dyDescent="0.3">
      <c r="A846" t="s">
        <v>854</v>
      </c>
      <c r="B846" t="s">
        <v>1992</v>
      </c>
      <c r="C846">
        <v>68.70727500000001</v>
      </c>
      <c r="D846">
        <f>IFERROR(VLOOKUP(A846,Lookup!$A$2:$B$1126,2,0),"")</f>
        <v>50</v>
      </c>
      <c r="E846" s="3">
        <f t="shared" ref="E846:E909" si="14">IFERROR(C846-D846,"")</f>
        <v>18.70727500000001</v>
      </c>
      <c r="F846" t="s">
        <v>2264</v>
      </c>
      <c r="G846" t="s">
        <v>2216</v>
      </c>
      <c r="H846" t="s">
        <v>2217</v>
      </c>
    </row>
    <row r="847" spans="1:8" x14ac:dyDescent="0.3">
      <c r="A847" t="s">
        <v>856</v>
      </c>
      <c r="B847" t="s">
        <v>2025</v>
      </c>
      <c r="C847">
        <v>68.064975000000004</v>
      </c>
      <c r="D847">
        <f>IFERROR(VLOOKUP(A847,Lookup!$A$2:$B$1126,2,0),"")</f>
        <v>96</v>
      </c>
      <c r="E847" s="3">
        <f t="shared" si="14"/>
        <v>-27.935024999999996</v>
      </c>
      <c r="F847" t="s">
        <v>2264</v>
      </c>
      <c r="G847" t="s">
        <v>2212</v>
      </c>
      <c r="H847" t="s">
        <v>2213</v>
      </c>
    </row>
    <row r="848" spans="1:8" x14ac:dyDescent="0.3">
      <c r="A848" t="s">
        <v>223</v>
      </c>
      <c r="B848" t="s">
        <v>1978</v>
      </c>
      <c r="C848">
        <v>67.951125000000005</v>
      </c>
      <c r="D848" t="str">
        <f>IFERROR(VLOOKUP(A848,Lookup!$A$2:$B$1126,2,0),"")</f>
        <v/>
      </c>
      <c r="E848" s="3" t="str">
        <f t="shared" si="14"/>
        <v/>
      </c>
      <c r="F848" t="s">
        <v>2264</v>
      </c>
      <c r="G848" t="s">
        <v>2231</v>
      </c>
      <c r="H848" t="s">
        <v>2213</v>
      </c>
    </row>
    <row r="849" spans="1:8" x14ac:dyDescent="0.3">
      <c r="A849" t="s">
        <v>650</v>
      </c>
      <c r="B849" t="s">
        <v>2070</v>
      </c>
      <c r="C849">
        <v>67.603575000000006</v>
      </c>
      <c r="D849">
        <f>IFERROR(VLOOKUP(A849,Lookup!$A$2:$B$1126,2,0),"")</f>
        <v>105</v>
      </c>
      <c r="E849" s="3">
        <f t="shared" si="14"/>
        <v>-37.396424999999994</v>
      </c>
      <c r="F849" t="s">
        <v>2264</v>
      </c>
      <c r="G849" t="s">
        <v>2216</v>
      </c>
      <c r="H849" t="s">
        <v>2217</v>
      </c>
    </row>
    <row r="850" spans="1:8" x14ac:dyDescent="0.3">
      <c r="A850" t="s">
        <v>619</v>
      </c>
      <c r="B850" t="s">
        <v>2018</v>
      </c>
      <c r="C850">
        <v>67.540724999999995</v>
      </c>
      <c r="D850" t="str">
        <f>IFERROR(VLOOKUP(A850,Lookup!$A$2:$B$1126,2,0),"")</f>
        <v/>
      </c>
      <c r="E850" s="3" t="str">
        <f t="shared" si="14"/>
        <v/>
      </c>
      <c r="F850" t="s">
        <v>2264</v>
      </c>
      <c r="G850" t="s">
        <v>2218</v>
      </c>
      <c r="H850" t="s">
        <v>2219</v>
      </c>
    </row>
    <row r="851" spans="1:8" x14ac:dyDescent="0.3">
      <c r="A851" t="s">
        <v>515</v>
      </c>
      <c r="B851" t="s">
        <v>2065</v>
      </c>
      <c r="C851">
        <v>67.472700000000003</v>
      </c>
      <c r="D851" t="str">
        <f>IFERROR(VLOOKUP(A851,Lookup!$A$2:$B$1126,2,0),"")</f>
        <v/>
      </c>
      <c r="E851" s="3" t="str">
        <f t="shared" si="14"/>
        <v/>
      </c>
      <c r="F851" t="s">
        <v>2264</v>
      </c>
      <c r="G851" t="s">
        <v>2262</v>
      </c>
      <c r="H851" t="s">
        <v>2213</v>
      </c>
    </row>
    <row r="852" spans="1:8" x14ac:dyDescent="0.3">
      <c r="A852" t="s">
        <v>365</v>
      </c>
      <c r="B852" t="s">
        <v>1983</v>
      </c>
      <c r="C852">
        <v>67.377750000000006</v>
      </c>
      <c r="D852">
        <f>IFERROR(VLOOKUP(A852,Lookup!$A$2:$B$1126,2,0),"")</f>
        <v>80</v>
      </c>
      <c r="E852" s="3">
        <f t="shared" si="14"/>
        <v>-12.622249999999994</v>
      </c>
      <c r="F852" t="s">
        <v>2264</v>
      </c>
      <c r="G852" t="s">
        <v>2281</v>
      </c>
      <c r="H852" t="s">
        <v>2215</v>
      </c>
    </row>
    <row r="853" spans="1:8" x14ac:dyDescent="0.3">
      <c r="A853" t="s">
        <v>247</v>
      </c>
      <c r="B853" t="s">
        <v>2030</v>
      </c>
      <c r="C853">
        <v>67.349924999999999</v>
      </c>
      <c r="D853">
        <f>IFERROR(VLOOKUP(A853,Lookup!$A$2:$B$1126,2,0),"")</f>
        <v>85</v>
      </c>
      <c r="E853" s="3">
        <f t="shared" si="14"/>
        <v>-17.650075000000001</v>
      </c>
      <c r="F853" t="s">
        <v>2264</v>
      </c>
      <c r="G853" t="s">
        <v>2214</v>
      </c>
      <c r="H853" t="s">
        <v>2215</v>
      </c>
    </row>
    <row r="854" spans="1:8" x14ac:dyDescent="0.3">
      <c r="A854" t="s">
        <v>472</v>
      </c>
      <c r="B854" t="s">
        <v>2060</v>
      </c>
      <c r="C854">
        <v>67.348874999999992</v>
      </c>
      <c r="D854">
        <f>IFERROR(VLOOKUP(A854,Lookup!$A$2:$B$1126,2,0),"")</f>
        <v>84</v>
      </c>
      <c r="E854" s="3">
        <f t="shared" si="14"/>
        <v>-16.651125000000008</v>
      </c>
      <c r="F854" t="s">
        <v>2264</v>
      </c>
      <c r="G854" t="s">
        <v>2214</v>
      </c>
      <c r="H854" t="s">
        <v>2215</v>
      </c>
    </row>
    <row r="855" spans="1:8" x14ac:dyDescent="0.3">
      <c r="A855" t="s">
        <v>295</v>
      </c>
      <c r="B855" t="s">
        <v>2052</v>
      </c>
      <c r="C855">
        <v>67.321949999999987</v>
      </c>
      <c r="D855">
        <f>IFERROR(VLOOKUP(A855,Lookup!$A$2:$B$1126,2,0),"")</f>
        <v>60</v>
      </c>
      <c r="E855" s="3">
        <f t="shared" si="14"/>
        <v>7.3219499999999869</v>
      </c>
      <c r="F855" t="s">
        <v>2264</v>
      </c>
      <c r="G855" t="s">
        <v>2220</v>
      </c>
      <c r="H855" t="s">
        <v>2221</v>
      </c>
    </row>
    <row r="856" spans="1:8" x14ac:dyDescent="0.3">
      <c r="A856" t="s">
        <v>1985</v>
      </c>
      <c r="B856" t="s">
        <v>1986</v>
      </c>
      <c r="C856">
        <v>67.241624999999999</v>
      </c>
      <c r="D856" t="str">
        <f>IFERROR(VLOOKUP(A856,Lookup!$A$2:$B$1126,2,0),"")</f>
        <v/>
      </c>
      <c r="E856" s="3" t="str">
        <f t="shared" si="14"/>
        <v/>
      </c>
      <c r="F856" t="s">
        <v>2264</v>
      </c>
      <c r="G856" t="s">
        <v>2272</v>
      </c>
      <c r="H856" t="s">
        <v>2211</v>
      </c>
    </row>
    <row r="857" spans="1:8" x14ac:dyDescent="0.3">
      <c r="A857" t="s">
        <v>162</v>
      </c>
      <c r="B857" t="s">
        <v>2051</v>
      </c>
      <c r="C857">
        <v>67.15379999999999</v>
      </c>
      <c r="D857">
        <f>IFERROR(VLOOKUP(A857,Lookup!$A$2:$B$1126,2,0),"")</f>
        <v>90</v>
      </c>
      <c r="E857" s="3">
        <f t="shared" si="14"/>
        <v>-22.84620000000001</v>
      </c>
      <c r="F857" t="s">
        <v>2264</v>
      </c>
      <c r="G857" t="s">
        <v>2209</v>
      </c>
      <c r="H857" t="s">
        <v>2208</v>
      </c>
    </row>
    <row r="858" spans="1:8" x14ac:dyDescent="0.3">
      <c r="A858" t="s">
        <v>363</v>
      </c>
      <c r="B858" t="s">
        <v>2072</v>
      </c>
      <c r="C858">
        <v>67.141800000000003</v>
      </c>
      <c r="D858" t="str">
        <f>IFERROR(VLOOKUP(A858,Lookup!$A$2:$B$1126,2,0),"")</f>
        <v/>
      </c>
      <c r="E858" s="3" t="str">
        <f t="shared" si="14"/>
        <v/>
      </c>
      <c r="F858" t="s">
        <v>2264</v>
      </c>
      <c r="G858" t="s">
        <v>2220</v>
      </c>
      <c r="H858" t="s">
        <v>2221</v>
      </c>
    </row>
    <row r="859" spans="1:8" x14ac:dyDescent="0.3">
      <c r="A859" t="s">
        <v>661</v>
      </c>
      <c r="B859" t="s">
        <v>2013</v>
      </c>
      <c r="C859">
        <v>67.063500000000005</v>
      </c>
      <c r="D859" t="str">
        <f>IFERROR(VLOOKUP(A859,Lookup!$A$2:$B$1126,2,0),"")</f>
        <v/>
      </c>
      <c r="E859" s="3" t="str">
        <f t="shared" si="14"/>
        <v/>
      </c>
      <c r="F859" t="s">
        <v>2264</v>
      </c>
      <c r="G859" t="s">
        <v>2231</v>
      </c>
      <c r="H859" t="s">
        <v>2221</v>
      </c>
    </row>
    <row r="860" spans="1:8" x14ac:dyDescent="0.3">
      <c r="A860" t="s">
        <v>434</v>
      </c>
      <c r="B860" t="s">
        <v>2004</v>
      </c>
      <c r="C860">
        <v>66.955424999999991</v>
      </c>
      <c r="D860">
        <f>IFERROR(VLOOKUP(A860,Lookup!$A$2:$B$1126,2,0),"")</f>
        <v>98</v>
      </c>
      <c r="E860" s="3">
        <f t="shared" si="14"/>
        <v>-31.044575000000009</v>
      </c>
      <c r="F860" t="s">
        <v>2264</v>
      </c>
      <c r="G860" t="s">
        <v>2220</v>
      </c>
      <c r="H860" t="s">
        <v>2221</v>
      </c>
    </row>
    <row r="861" spans="1:8" x14ac:dyDescent="0.3">
      <c r="A861" t="s">
        <v>46</v>
      </c>
      <c r="B861" t="s">
        <v>2007</v>
      </c>
      <c r="C861">
        <v>66.790274999999994</v>
      </c>
      <c r="D861">
        <f>IFERROR(VLOOKUP(A861,Lookup!$A$2:$B$1126,2,0),"")</f>
        <v>45</v>
      </c>
      <c r="E861" s="3">
        <f t="shared" si="14"/>
        <v>21.790274999999994</v>
      </c>
      <c r="F861" t="s">
        <v>2264</v>
      </c>
      <c r="G861" t="s">
        <v>2216</v>
      </c>
      <c r="H861" t="s">
        <v>2217</v>
      </c>
    </row>
    <row r="862" spans="1:8" x14ac:dyDescent="0.3">
      <c r="A862" t="s">
        <v>748</v>
      </c>
      <c r="B862" t="s">
        <v>2027</v>
      </c>
      <c r="C862">
        <v>66.435000000000002</v>
      </c>
      <c r="D862">
        <f>IFERROR(VLOOKUP(A862,Lookup!$A$2:$B$1126,2,0),"")</f>
        <v>55</v>
      </c>
      <c r="E862" s="3">
        <f t="shared" si="14"/>
        <v>11.435000000000002</v>
      </c>
      <c r="F862" t="s">
        <v>2264</v>
      </c>
      <c r="G862" t="s">
        <v>2241</v>
      </c>
      <c r="H862" t="s">
        <v>2221</v>
      </c>
    </row>
    <row r="863" spans="1:8" x14ac:dyDescent="0.3">
      <c r="A863" t="s">
        <v>965</v>
      </c>
      <c r="B863" t="s">
        <v>2019</v>
      </c>
      <c r="C863">
        <v>66.333149999999989</v>
      </c>
      <c r="D863">
        <f>IFERROR(VLOOKUP(A863,Lookup!$A$2:$B$1126,2,0),"")</f>
        <v>144</v>
      </c>
      <c r="E863" s="3">
        <f t="shared" si="14"/>
        <v>-77.666850000000011</v>
      </c>
      <c r="F863" t="s">
        <v>2264</v>
      </c>
      <c r="G863" t="s">
        <v>2209</v>
      </c>
      <c r="H863" t="s">
        <v>2208</v>
      </c>
    </row>
    <row r="864" spans="1:8" x14ac:dyDescent="0.3">
      <c r="A864" t="s">
        <v>876</v>
      </c>
      <c r="B864" t="s">
        <v>2031</v>
      </c>
      <c r="C864">
        <v>66.240000000000009</v>
      </c>
      <c r="D864" t="str">
        <f>IFERROR(VLOOKUP(A864,Lookup!$A$2:$B$1126,2,0),"")</f>
        <v/>
      </c>
      <c r="E864" s="3" t="str">
        <f t="shared" si="14"/>
        <v/>
      </c>
      <c r="F864" t="s">
        <v>2264</v>
      </c>
      <c r="G864" t="s">
        <v>2231</v>
      </c>
      <c r="H864" t="s">
        <v>2221</v>
      </c>
    </row>
    <row r="865" spans="1:8" x14ac:dyDescent="0.3">
      <c r="A865" t="s">
        <v>612</v>
      </c>
      <c r="B865" t="s">
        <v>2010</v>
      </c>
      <c r="C865">
        <v>66.210000000000008</v>
      </c>
      <c r="D865">
        <f>IFERROR(VLOOKUP(A865,Lookup!$A$2:$B$1126,2,0),"")</f>
        <v>99</v>
      </c>
      <c r="E865" s="3">
        <f t="shared" si="14"/>
        <v>-32.789999999999992</v>
      </c>
      <c r="F865" t="s">
        <v>2264</v>
      </c>
      <c r="G865" t="s">
        <v>2220</v>
      </c>
      <c r="H865" t="s">
        <v>2221</v>
      </c>
    </row>
    <row r="866" spans="1:8" x14ac:dyDescent="0.3">
      <c r="A866" t="s">
        <v>657</v>
      </c>
      <c r="B866" t="s">
        <v>2036</v>
      </c>
      <c r="C866">
        <v>66.169499999999999</v>
      </c>
      <c r="D866">
        <f>IFERROR(VLOOKUP(A866,Lookup!$A$2:$B$1126,2,0),"")</f>
        <v>165</v>
      </c>
      <c r="E866" s="3">
        <f t="shared" si="14"/>
        <v>-98.830500000000001</v>
      </c>
      <c r="F866" t="s">
        <v>2264</v>
      </c>
      <c r="G866" t="s">
        <v>2216</v>
      </c>
      <c r="H866" t="s">
        <v>2217</v>
      </c>
    </row>
    <row r="867" spans="1:8" x14ac:dyDescent="0.3">
      <c r="A867" t="s">
        <v>484</v>
      </c>
      <c r="B867" t="s">
        <v>1993</v>
      </c>
      <c r="C867">
        <v>66.132000000000005</v>
      </c>
      <c r="D867">
        <f>IFERROR(VLOOKUP(A867,Lookup!$A$2:$B$1126,2,0),"")</f>
        <v>168</v>
      </c>
      <c r="E867" s="3">
        <f t="shared" si="14"/>
        <v>-101.86799999999999</v>
      </c>
      <c r="F867" t="s">
        <v>2264</v>
      </c>
      <c r="G867" t="s">
        <v>2216</v>
      </c>
      <c r="H867" t="s">
        <v>2217</v>
      </c>
    </row>
    <row r="868" spans="1:8" x14ac:dyDescent="0.3">
      <c r="A868" t="s">
        <v>450</v>
      </c>
      <c r="B868" t="s">
        <v>2063</v>
      </c>
      <c r="C868">
        <v>66.126149999999996</v>
      </c>
      <c r="D868" t="str">
        <f>IFERROR(VLOOKUP(A868,Lookup!$A$2:$B$1126,2,0),"")</f>
        <v/>
      </c>
      <c r="E868" s="3" t="str">
        <f t="shared" si="14"/>
        <v/>
      </c>
      <c r="F868" t="s">
        <v>2264</v>
      </c>
      <c r="G868" t="s">
        <v>2231</v>
      </c>
      <c r="H868" t="s">
        <v>2221</v>
      </c>
    </row>
    <row r="869" spans="1:8" x14ac:dyDescent="0.3">
      <c r="A869" t="s">
        <v>173</v>
      </c>
      <c r="B869" t="s">
        <v>2046</v>
      </c>
      <c r="C869">
        <v>65.905349999999999</v>
      </c>
      <c r="D869" t="str">
        <f>IFERROR(VLOOKUP(A869,Lookup!$A$2:$B$1126,2,0),"")</f>
        <v/>
      </c>
      <c r="E869" s="3" t="str">
        <f t="shared" si="14"/>
        <v/>
      </c>
      <c r="F869" t="s">
        <v>2264</v>
      </c>
      <c r="G869" t="s">
        <v>2262</v>
      </c>
      <c r="H869" t="s">
        <v>2221</v>
      </c>
    </row>
    <row r="870" spans="1:8" x14ac:dyDescent="0.3">
      <c r="A870" t="s">
        <v>1132</v>
      </c>
      <c r="B870" t="s">
        <v>1133</v>
      </c>
      <c r="C870">
        <v>65.748750000000001</v>
      </c>
      <c r="D870">
        <f>IFERROR(VLOOKUP(A870,Lookup!$A$2:$B$1126,2,0),"")</f>
        <v>208</v>
      </c>
      <c r="E870" s="3">
        <f t="shared" si="14"/>
        <v>-142.25125</v>
      </c>
      <c r="F870" t="s">
        <v>2264</v>
      </c>
      <c r="G870" t="s">
        <v>2234</v>
      </c>
      <c r="H870" t="s">
        <v>2235</v>
      </c>
    </row>
    <row r="871" spans="1:8" x14ac:dyDescent="0.3">
      <c r="A871" t="s">
        <v>355</v>
      </c>
      <c r="B871" t="s">
        <v>1997</v>
      </c>
      <c r="C871">
        <v>65.723625000000013</v>
      </c>
      <c r="D871" t="str">
        <f>IFERROR(VLOOKUP(A871,Lookup!$A$2:$B$1126,2,0),"")</f>
        <v/>
      </c>
      <c r="E871" s="3" t="str">
        <f t="shared" si="14"/>
        <v/>
      </c>
      <c r="F871" t="s">
        <v>2264</v>
      </c>
      <c r="G871" t="s">
        <v>2214</v>
      </c>
      <c r="H871" t="s">
        <v>2213</v>
      </c>
    </row>
    <row r="872" spans="1:8" x14ac:dyDescent="0.3">
      <c r="A872" t="s">
        <v>1007</v>
      </c>
      <c r="B872" t="s">
        <v>2035</v>
      </c>
      <c r="C872">
        <v>65.523749999999993</v>
      </c>
      <c r="D872">
        <f>IFERROR(VLOOKUP(A872,Lookup!$A$2:$B$1126,2,0),"")</f>
        <v>96</v>
      </c>
      <c r="E872" s="3">
        <f t="shared" si="14"/>
        <v>-30.476250000000007</v>
      </c>
      <c r="F872" t="s">
        <v>2264</v>
      </c>
      <c r="G872" t="s">
        <v>2218</v>
      </c>
      <c r="H872" t="s">
        <v>2219</v>
      </c>
    </row>
    <row r="873" spans="1:8" x14ac:dyDescent="0.3">
      <c r="A873" t="s">
        <v>336</v>
      </c>
      <c r="B873" t="s">
        <v>2000</v>
      </c>
      <c r="C873">
        <v>65.385374999999996</v>
      </c>
      <c r="D873">
        <f>IFERROR(VLOOKUP(A873,Lookup!$A$2:$B$1126,2,0),"")</f>
        <v>80</v>
      </c>
      <c r="E873" s="3">
        <f t="shared" si="14"/>
        <v>-14.614625000000004</v>
      </c>
      <c r="F873" t="s">
        <v>2264</v>
      </c>
      <c r="G873" t="s">
        <v>2247</v>
      </c>
      <c r="H873" t="s">
        <v>2208</v>
      </c>
    </row>
    <row r="874" spans="1:8" x14ac:dyDescent="0.3">
      <c r="A874" t="s">
        <v>765</v>
      </c>
      <c r="B874" t="s">
        <v>2044</v>
      </c>
      <c r="C874">
        <v>64.96875</v>
      </c>
      <c r="D874">
        <f>IFERROR(VLOOKUP(A874,Lookup!$A$2:$B$1126,2,0),"")</f>
        <v>44</v>
      </c>
      <c r="E874" s="3">
        <f t="shared" si="14"/>
        <v>20.96875</v>
      </c>
      <c r="F874" t="s">
        <v>2264</v>
      </c>
      <c r="G874" t="s">
        <v>2234</v>
      </c>
      <c r="H874" t="s">
        <v>2235</v>
      </c>
    </row>
    <row r="875" spans="1:8" x14ac:dyDescent="0.3">
      <c r="A875" t="s">
        <v>827</v>
      </c>
      <c r="B875" t="s">
        <v>2009</v>
      </c>
      <c r="C875">
        <v>64.874475000000004</v>
      </c>
      <c r="D875">
        <f>IFERROR(VLOOKUP(A875,Lookup!$A$2:$B$1126,2,0),"")</f>
        <v>140</v>
      </c>
      <c r="E875" s="3">
        <f t="shared" si="14"/>
        <v>-75.125524999999996</v>
      </c>
      <c r="F875" t="s">
        <v>2264</v>
      </c>
      <c r="G875" t="s">
        <v>2241</v>
      </c>
      <c r="H875" t="s">
        <v>2221</v>
      </c>
    </row>
    <row r="876" spans="1:8" x14ac:dyDescent="0.3">
      <c r="A876" t="s">
        <v>444</v>
      </c>
      <c r="B876" t="s">
        <v>2067</v>
      </c>
      <c r="C876">
        <v>64.711725000000001</v>
      </c>
      <c r="D876">
        <f>IFERROR(VLOOKUP(A876,Lookup!$A$2:$B$1126,2,0),"")</f>
        <v>85</v>
      </c>
      <c r="E876" s="3">
        <f t="shared" si="14"/>
        <v>-20.288274999999999</v>
      </c>
      <c r="F876" t="s">
        <v>2264</v>
      </c>
      <c r="G876" t="s">
        <v>2209</v>
      </c>
      <c r="H876" t="s">
        <v>2208</v>
      </c>
    </row>
    <row r="877" spans="1:8" x14ac:dyDescent="0.3">
      <c r="A877" t="s">
        <v>321</v>
      </c>
      <c r="B877" t="s">
        <v>2058</v>
      </c>
      <c r="C877">
        <v>64.692000000000007</v>
      </c>
      <c r="D877">
        <f>IFERROR(VLOOKUP(A877,Lookup!$A$2:$B$1126,2,0),"")</f>
        <v>154</v>
      </c>
      <c r="E877" s="3">
        <f t="shared" si="14"/>
        <v>-89.307999999999993</v>
      </c>
      <c r="F877" t="s">
        <v>2264</v>
      </c>
      <c r="G877" t="s">
        <v>2249</v>
      </c>
      <c r="H877" t="s">
        <v>2213</v>
      </c>
    </row>
    <row r="878" spans="1:8" x14ac:dyDescent="0.3">
      <c r="A878" t="s">
        <v>263</v>
      </c>
      <c r="B878" t="s">
        <v>2047</v>
      </c>
      <c r="C878">
        <v>64.6875</v>
      </c>
      <c r="D878">
        <f>IFERROR(VLOOKUP(A878,Lookup!$A$2:$B$1126,2,0),"")</f>
        <v>45</v>
      </c>
      <c r="E878" s="3">
        <f t="shared" si="14"/>
        <v>19.6875</v>
      </c>
      <c r="F878" t="s">
        <v>2264</v>
      </c>
      <c r="G878" t="s">
        <v>2209</v>
      </c>
      <c r="H878" t="s">
        <v>2208</v>
      </c>
    </row>
    <row r="879" spans="1:8" x14ac:dyDescent="0.3">
      <c r="A879" t="s">
        <v>2282</v>
      </c>
      <c r="B879" t="s">
        <v>2283</v>
      </c>
      <c r="C879">
        <v>64.5</v>
      </c>
      <c r="D879" t="str">
        <f>IFERROR(VLOOKUP(A879,Lookup!$A$2:$B$1126,2,0),"")</f>
        <v/>
      </c>
      <c r="E879" s="3" t="str">
        <f t="shared" si="14"/>
        <v/>
      </c>
      <c r="F879" t="s">
        <v>2264</v>
      </c>
      <c r="G879" t="s">
        <v>2212</v>
      </c>
      <c r="H879" t="s">
        <v>2213</v>
      </c>
    </row>
    <row r="880" spans="1:8" x14ac:dyDescent="0.3">
      <c r="A880" t="s">
        <v>368</v>
      </c>
      <c r="B880" t="s">
        <v>2005</v>
      </c>
      <c r="C880">
        <v>64.358249999999998</v>
      </c>
      <c r="D880" t="str">
        <f>IFERROR(VLOOKUP(A880,Lookup!$A$2:$B$1126,2,0),"")</f>
        <v/>
      </c>
      <c r="E880" s="3" t="str">
        <f t="shared" si="14"/>
        <v/>
      </c>
      <c r="F880" t="s">
        <v>2264</v>
      </c>
      <c r="G880" t="s">
        <v>2256</v>
      </c>
      <c r="H880" t="s">
        <v>2211</v>
      </c>
    </row>
    <row r="881" spans="1:8" x14ac:dyDescent="0.3">
      <c r="A881" t="s">
        <v>942</v>
      </c>
      <c r="B881" t="s">
        <v>2011</v>
      </c>
      <c r="C881">
        <v>64.166850000000011</v>
      </c>
      <c r="D881">
        <f>IFERROR(VLOOKUP(A881,Lookup!$A$2:$B$1126,2,0),"")</f>
        <v>75</v>
      </c>
      <c r="E881" s="3">
        <f t="shared" si="14"/>
        <v>-10.833149999999989</v>
      </c>
      <c r="F881" t="s">
        <v>2264</v>
      </c>
      <c r="G881" t="s">
        <v>2212</v>
      </c>
      <c r="H881" t="s">
        <v>2213</v>
      </c>
    </row>
    <row r="882" spans="1:8" x14ac:dyDescent="0.3">
      <c r="A882" t="s">
        <v>1005</v>
      </c>
      <c r="B882" t="s">
        <v>2006</v>
      </c>
      <c r="C882">
        <v>64.143750000000011</v>
      </c>
      <c r="D882">
        <f>IFERROR(VLOOKUP(A882,Lookup!$A$2:$B$1126,2,0),"")</f>
        <v>104</v>
      </c>
      <c r="E882" s="3">
        <f t="shared" si="14"/>
        <v>-39.856249999999989</v>
      </c>
      <c r="F882" t="s">
        <v>2264</v>
      </c>
      <c r="G882" t="s">
        <v>2225</v>
      </c>
      <c r="H882" t="s">
        <v>2221</v>
      </c>
    </row>
    <row r="883" spans="1:8" x14ac:dyDescent="0.3">
      <c r="A883" t="s">
        <v>539</v>
      </c>
      <c r="B883" t="s">
        <v>2090</v>
      </c>
      <c r="C883">
        <v>64.029899999999998</v>
      </c>
      <c r="D883">
        <f>IFERROR(VLOOKUP(A883,Lookup!$A$2:$B$1126,2,0),"")</f>
        <v>90</v>
      </c>
      <c r="E883" s="3">
        <f t="shared" si="14"/>
        <v>-25.970100000000002</v>
      </c>
      <c r="F883" t="s">
        <v>2264</v>
      </c>
      <c r="G883" t="s">
        <v>2216</v>
      </c>
      <c r="H883" t="s">
        <v>2217</v>
      </c>
    </row>
    <row r="884" spans="1:8" x14ac:dyDescent="0.3">
      <c r="A884" t="s">
        <v>244</v>
      </c>
      <c r="B884" t="s">
        <v>2042</v>
      </c>
      <c r="C884">
        <v>63.981225000000002</v>
      </c>
      <c r="D884" t="str">
        <f>IFERROR(VLOOKUP(A884,Lookup!$A$2:$B$1126,2,0),"")</f>
        <v/>
      </c>
      <c r="E884" s="3" t="str">
        <f t="shared" si="14"/>
        <v/>
      </c>
      <c r="F884" t="s">
        <v>2264</v>
      </c>
      <c r="G884" t="s">
        <v>2253</v>
      </c>
      <c r="H884" t="s">
        <v>2208</v>
      </c>
    </row>
    <row r="885" spans="1:8" x14ac:dyDescent="0.3">
      <c r="A885" t="s">
        <v>867</v>
      </c>
      <c r="B885" t="s">
        <v>2014</v>
      </c>
      <c r="C885">
        <v>63.971100000000007</v>
      </c>
      <c r="D885">
        <f>IFERROR(VLOOKUP(A885,Lookup!$A$2:$B$1126,2,0),"")</f>
        <v>60</v>
      </c>
      <c r="E885" s="3">
        <f t="shared" si="14"/>
        <v>3.971100000000007</v>
      </c>
      <c r="F885" t="s">
        <v>2264</v>
      </c>
      <c r="G885" t="s">
        <v>2212</v>
      </c>
      <c r="H885" t="s">
        <v>2213</v>
      </c>
    </row>
    <row r="886" spans="1:8" x14ac:dyDescent="0.3">
      <c r="A886" t="s">
        <v>297</v>
      </c>
      <c r="B886" t="s">
        <v>2077</v>
      </c>
      <c r="C886">
        <v>63.960524999999997</v>
      </c>
      <c r="D886">
        <f>IFERROR(VLOOKUP(A886,Lookup!$A$2:$B$1126,2,0),"")</f>
        <v>70</v>
      </c>
      <c r="E886" s="3">
        <f t="shared" si="14"/>
        <v>-6.039475000000003</v>
      </c>
      <c r="F886" t="s">
        <v>2264</v>
      </c>
      <c r="G886" t="s">
        <v>2216</v>
      </c>
      <c r="H886" t="s">
        <v>2217</v>
      </c>
    </row>
    <row r="887" spans="1:8" x14ac:dyDescent="0.3">
      <c r="A887" t="s">
        <v>160</v>
      </c>
      <c r="B887" t="s">
        <v>2064</v>
      </c>
      <c r="C887">
        <v>63.801749999999998</v>
      </c>
      <c r="D887">
        <f>IFERROR(VLOOKUP(A887,Lookup!$A$2:$B$1126,2,0),"")</f>
        <v>56</v>
      </c>
      <c r="E887" s="3">
        <f t="shared" si="14"/>
        <v>7.8017499999999984</v>
      </c>
      <c r="F887" t="s">
        <v>2264</v>
      </c>
      <c r="G887" t="s">
        <v>2216</v>
      </c>
      <c r="H887" t="s">
        <v>2217</v>
      </c>
    </row>
    <row r="888" spans="1:8" x14ac:dyDescent="0.3">
      <c r="A888" t="s">
        <v>73</v>
      </c>
      <c r="B888" t="s">
        <v>2074</v>
      </c>
      <c r="C888">
        <v>63.634200000000007</v>
      </c>
      <c r="D888">
        <f>IFERROR(VLOOKUP(A888,Lookup!$A$2:$B$1126,2,0),"")</f>
        <v>52</v>
      </c>
      <c r="E888" s="3">
        <f t="shared" si="14"/>
        <v>11.634200000000007</v>
      </c>
      <c r="F888" t="s">
        <v>2264</v>
      </c>
      <c r="G888" t="s">
        <v>2212</v>
      </c>
      <c r="H888" t="s">
        <v>2213</v>
      </c>
    </row>
    <row r="889" spans="1:8" x14ac:dyDescent="0.3">
      <c r="A889" t="s">
        <v>446</v>
      </c>
      <c r="B889" t="s">
        <v>2024</v>
      </c>
      <c r="C889">
        <v>63.467399999999998</v>
      </c>
      <c r="D889">
        <f>IFERROR(VLOOKUP(A889,Lookup!$A$2:$B$1126,2,0),"")</f>
        <v>70</v>
      </c>
      <c r="E889" s="3">
        <f t="shared" si="14"/>
        <v>-6.5326000000000022</v>
      </c>
      <c r="F889" t="s">
        <v>2264</v>
      </c>
      <c r="G889" t="s">
        <v>2218</v>
      </c>
      <c r="H889" t="s">
        <v>2219</v>
      </c>
    </row>
    <row r="890" spans="1:8" x14ac:dyDescent="0.3">
      <c r="A890" t="s">
        <v>67</v>
      </c>
      <c r="B890" t="s">
        <v>2093</v>
      </c>
      <c r="C890">
        <v>63.1614</v>
      </c>
      <c r="D890">
        <f>IFERROR(VLOOKUP(A890,Lookup!$A$2:$B$1126,2,0),"")</f>
        <v>85</v>
      </c>
      <c r="E890" s="3">
        <f t="shared" si="14"/>
        <v>-21.8386</v>
      </c>
      <c r="F890" t="s">
        <v>2264</v>
      </c>
      <c r="G890" t="s">
        <v>2214</v>
      </c>
      <c r="H890" t="s">
        <v>2215</v>
      </c>
    </row>
    <row r="891" spans="1:8" x14ac:dyDescent="0.3">
      <c r="A891" t="s">
        <v>290</v>
      </c>
      <c r="B891" t="s">
        <v>2075</v>
      </c>
      <c r="C891">
        <v>63.120150000000002</v>
      </c>
      <c r="D891">
        <f>IFERROR(VLOOKUP(A891,Lookup!$A$2:$B$1126,2,0),"")</f>
        <v>44</v>
      </c>
      <c r="E891" s="3">
        <f t="shared" si="14"/>
        <v>19.120150000000002</v>
      </c>
      <c r="F891" t="s">
        <v>2264</v>
      </c>
      <c r="G891" t="s">
        <v>2226</v>
      </c>
      <c r="H891" t="s">
        <v>2215</v>
      </c>
    </row>
    <row r="892" spans="1:8" x14ac:dyDescent="0.3">
      <c r="A892" t="s">
        <v>305</v>
      </c>
      <c r="B892" t="s">
        <v>1878</v>
      </c>
      <c r="C892">
        <v>62.921250000000001</v>
      </c>
      <c r="D892" t="str">
        <f>IFERROR(VLOOKUP(A892,Lookup!$A$2:$B$1126,2,0),"")</f>
        <v/>
      </c>
      <c r="E892" s="3" t="str">
        <f t="shared" si="14"/>
        <v/>
      </c>
      <c r="F892" t="s">
        <v>2264</v>
      </c>
      <c r="G892" t="s">
        <v>2214</v>
      </c>
      <c r="H892" t="s">
        <v>2215</v>
      </c>
    </row>
    <row r="893" spans="1:8" x14ac:dyDescent="0.3">
      <c r="A893" t="s">
        <v>1117</v>
      </c>
      <c r="B893" t="s">
        <v>1975</v>
      </c>
      <c r="C893">
        <v>62.872500000000002</v>
      </c>
      <c r="D893">
        <f>IFERROR(VLOOKUP(A893,Lookup!$A$2:$B$1126,2,0),"")</f>
        <v>104</v>
      </c>
      <c r="E893" s="3">
        <f t="shared" si="14"/>
        <v>-41.127499999999998</v>
      </c>
      <c r="F893" t="s">
        <v>2264</v>
      </c>
      <c r="G893" t="s">
        <v>2209</v>
      </c>
      <c r="H893" t="s">
        <v>2208</v>
      </c>
    </row>
    <row r="894" spans="1:8" x14ac:dyDescent="0.3">
      <c r="A894" t="s">
        <v>638</v>
      </c>
      <c r="B894" t="s">
        <v>2081</v>
      </c>
      <c r="C894">
        <v>62.585550000000012</v>
      </c>
      <c r="D894">
        <f>IFERROR(VLOOKUP(A894,Lookup!$A$2:$B$1126,2,0),"")</f>
        <v>68</v>
      </c>
      <c r="E894" s="3">
        <f t="shared" si="14"/>
        <v>-5.414449999999988</v>
      </c>
      <c r="F894" t="s">
        <v>2264</v>
      </c>
      <c r="G894" t="s">
        <v>2214</v>
      </c>
      <c r="H894" t="s">
        <v>2215</v>
      </c>
    </row>
    <row r="895" spans="1:8" x14ac:dyDescent="0.3">
      <c r="A895" t="s">
        <v>237</v>
      </c>
      <c r="B895" t="s">
        <v>2109</v>
      </c>
      <c r="C895">
        <v>62.534474999999986</v>
      </c>
      <c r="D895">
        <f>IFERROR(VLOOKUP(A895,Lookup!$A$2:$B$1126,2,0),"")</f>
        <v>70</v>
      </c>
      <c r="E895" s="3">
        <f t="shared" si="14"/>
        <v>-7.4655250000000137</v>
      </c>
      <c r="F895" t="s">
        <v>2264</v>
      </c>
      <c r="G895" t="s">
        <v>2216</v>
      </c>
      <c r="H895" t="s">
        <v>2217</v>
      </c>
    </row>
    <row r="896" spans="1:8" x14ac:dyDescent="0.3">
      <c r="A896" t="s">
        <v>1006</v>
      </c>
      <c r="B896" t="s">
        <v>2016</v>
      </c>
      <c r="C896">
        <v>62.423625000000008</v>
      </c>
      <c r="D896">
        <f>IFERROR(VLOOKUP(A896,Lookup!$A$2:$B$1126,2,0),"")</f>
        <v>143</v>
      </c>
      <c r="E896" s="3">
        <f t="shared" si="14"/>
        <v>-80.576374999999985</v>
      </c>
      <c r="F896" t="s">
        <v>2264</v>
      </c>
      <c r="G896" t="s">
        <v>2225</v>
      </c>
      <c r="H896" t="s">
        <v>2221</v>
      </c>
    </row>
    <row r="897" spans="1:8" x14ac:dyDescent="0.3">
      <c r="A897" t="s">
        <v>114</v>
      </c>
      <c r="B897" t="s">
        <v>2001</v>
      </c>
      <c r="C897">
        <v>62.070299999999989</v>
      </c>
      <c r="D897">
        <f>IFERROR(VLOOKUP(A897,Lookup!$A$2:$B$1126,2,0),"")</f>
        <v>70</v>
      </c>
      <c r="E897" s="3">
        <f t="shared" si="14"/>
        <v>-7.9297000000000111</v>
      </c>
      <c r="F897" t="s">
        <v>2264</v>
      </c>
      <c r="G897" t="s">
        <v>2212</v>
      </c>
      <c r="H897" t="s">
        <v>2213</v>
      </c>
    </row>
    <row r="898" spans="1:8" x14ac:dyDescent="0.3">
      <c r="A898" t="s">
        <v>1101</v>
      </c>
      <c r="B898" t="s">
        <v>2021</v>
      </c>
      <c r="C898">
        <v>62.011125000000007</v>
      </c>
      <c r="D898" t="str">
        <f>IFERROR(VLOOKUP(A898,Lookup!$A$2:$B$1126,2,0),"")</f>
        <v/>
      </c>
      <c r="E898" s="3" t="str">
        <f t="shared" si="14"/>
        <v/>
      </c>
      <c r="F898" t="s">
        <v>2264</v>
      </c>
      <c r="G898" t="s">
        <v>2230</v>
      </c>
      <c r="H898" t="s">
        <v>2221</v>
      </c>
    </row>
    <row r="899" spans="1:8" x14ac:dyDescent="0.3">
      <c r="A899" t="s">
        <v>163</v>
      </c>
      <c r="B899" t="s">
        <v>2056</v>
      </c>
      <c r="C899">
        <v>61.94212499999999</v>
      </c>
      <c r="D899">
        <f>IFERROR(VLOOKUP(A899,Lookup!$A$2:$B$1126,2,0),"")</f>
        <v>110</v>
      </c>
      <c r="E899" s="3">
        <f t="shared" si="14"/>
        <v>-48.05787500000001</v>
      </c>
      <c r="F899" t="s">
        <v>2264</v>
      </c>
      <c r="G899" t="s">
        <v>2234</v>
      </c>
      <c r="H899" t="s">
        <v>2235</v>
      </c>
    </row>
    <row r="900" spans="1:8" x14ac:dyDescent="0.3">
      <c r="A900" t="s">
        <v>783</v>
      </c>
      <c r="B900" t="s">
        <v>2054</v>
      </c>
      <c r="C900">
        <v>61.784549999999996</v>
      </c>
      <c r="D900">
        <f>IFERROR(VLOOKUP(A900,Lookup!$A$2:$B$1126,2,0),"")</f>
        <v>100</v>
      </c>
      <c r="E900" s="3">
        <f t="shared" si="14"/>
        <v>-38.215450000000004</v>
      </c>
      <c r="F900" t="s">
        <v>2264</v>
      </c>
      <c r="G900" t="s">
        <v>2258</v>
      </c>
      <c r="H900" t="s">
        <v>2208</v>
      </c>
    </row>
    <row r="901" spans="1:8" x14ac:dyDescent="0.3">
      <c r="A901" t="s">
        <v>1075</v>
      </c>
      <c r="B901" t="s">
        <v>2105</v>
      </c>
      <c r="C901">
        <v>61.747650000000007</v>
      </c>
      <c r="D901">
        <f>IFERROR(VLOOKUP(A901,Lookup!$A$2:$B$1126,2,0),"")</f>
        <v>80</v>
      </c>
      <c r="E901" s="3">
        <f t="shared" si="14"/>
        <v>-18.252349999999993</v>
      </c>
      <c r="F901" t="s">
        <v>2264</v>
      </c>
      <c r="G901" t="s">
        <v>2226</v>
      </c>
      <c r="H901" t="s">
        <v>2215</v>
      </c>
    </row>
    <row r="902" spans="1:8" x14ac:dyDescent="0.3">
      <c r="A902" t="s">
        <v>781</v>
      </c>
      <c r="B902" t="s">
        <v>2079</v>
      </c>
      <c r="C902">
        <v>61.513500000000008</v>
      </c>
      <c r="D902">
        <f>IFERROR(VLOOKUP(A902,Lookup!$A$2:$B$1126,2,0),"")</f>
        <v>200</v>
      </c>
      <c r="E902" s="3">
        <f t="shared" si="14"/>
        <v>-138.48649999999998</v>
      </c>
      <c r="F902" t="s">
        <v>2264</v>
      </c>
      <c r="G902" t="s">
        <v>2258</v>
      </c>
      <c r="H902" t="s">
        <v>2208</v>
      </c>
    </row>
    <row r="903" spans="1:8" x14ac:dyDescent="0.3">
      <c r="A903" t="s">
        <v>1037</v>
      </c>
      <c r="B903" t="s">
        <v>2029</v>
      </c>
      <c r="C903">
        <v>61.491375000000005</v>
      </c>
      <c r="D903">
        <f>IFERROR(VLOOKUP(A903,Lookup!$A$2:$B$1126,2,0),"")</f>
        <v>80</v>
      </c>
      <c r="E903" s="3">
        <f t="shared" si="14"/>
        <v>-18.508624999999995</v>
      </c>
      <c r="F903" t="s">
        <v>2264</v>
      </c>
      <c r="G903" t="s">
        <v>2230</v>
      </c>
      <c r="H903" t="s">
        <v>2213</v>
      </c>
    </row>
    <row r="904" spans="1:8" x14ac:dyDescent="0.3">
      <c r="A904" t="s">
        <v>582</v>
      </c>
      <c r="B904" t="s">
        <v>2132</v>
      </c>
      <c r="C904">
        <v>61.386225000000003</v>
      </c>
      <c r="D904">
        <f>IFERROR(VLOOKUP(A904,Lookup!$A$2:$B$1126,2,0),"")</f>
        <v>140</v>
      </c>
      <c r="E904" s="3">
        <f t="shared" si="14"/>
        <v>-78.613775000000004</v>
      </c>
      <c r="F904" t="s">
        <v>2264</v>
      </c>
      <c r="G904" t="s">
        <v>2241</v>
      </c>
      <c r="H904" t="s">
        <v>2221</v>
      </c>
    </row>
    <row r="905" spans="1:8" x14ac:dyDescent="0.3">
      <c r="A905" t="s">
        <v>662</v>
      </c>
      <c r="B905" t="s">
        <v>2180</v>
      </c>
      <c r="C905">
        <v>61.040099999999995</v>
      </c>
      <c r="D905">
        <f>IFERROR(VLOOKUP(A905,Lookup!$A$2:$B$1126,2,0),"")</f>
        <v>108</v>
      </c>
      <c r="E905" s="3">
        <f t="shared" si="14"/>
        <v>-46.959900000000005</v>
      </c>
      <c r="F905" t="s">
        <v>2264</v>
      </c>
      <c r="G905" t="s">
        <v>2212</v>
      </c>
      <c r="H905" t="s">
        <v>2213</v>
      </c>
    </row>
    <row r="906" spans="1:8" x14ac:dyDescent="0.3">
      <c r="A906" t="s">
        <v>696</v>
      </c>
      <c r="B906" t="s">
        <v>697</v>
      </c>
      <c r="C906">
        <v>61.019999999999996</v>
      </c>
      <c r="D906">
        <f>IFERROR(VLOOKUP(A906,Lookup!$A$2:$B$1126,2,0),"")</f>
        <v>112</v>
      </c>
      <c r="E906" s="3">
        <f t="shared" si="14"/>
        <v>-50.980000000000004</v>
      </c>
      <c r="F906" t="s">
        <v>2264</v>
      </c>
      <c r="G906" t="s">
        <v>2234</v>
      </c>
      <c r="H906" t="s">
        <v>2235</v>
      </c>
    </row>
    <row r="907" spans="1:8" x14ac:dyDescent="0.3">
      <c r="A907" t="s">
        <v>936</v>
      </c>
      <c r="B907" t="s">
        <v>2076</v>
      </c>
      <c r="C907">
        <v>60.869924999999995</v>
      </c>
      <c r="D907">
        <f>IFERROR(VLOOKUP(A907,Lookup!$A$2:$B$1126,2,0),"")</f>
        <v>120</v>
      </c>
      <c r="E907" s="3">
        <f t="shared" si="14"/>
        <v>-59.130075000000005</v>
      </c>
      <c r="F907" t="s">
        <v>2264</v>
      </c>
      <c r="G907" t="s">
        <v>2240</v>
      </c>
      <c r="H907" t="s">
        <v>2208</v>
      </c>
    </row>
    <row r="908" spans="1:8" x14ac:dyDescent="0.3">
      <c r="A908" t="s">
        <v>155</v>
      </c>
      <c r="B908" t="s">
        <v>2116</v>
      </c>
      <c r="C908">
        <v>60.774299999999997</v>
      </c>
      <c r="D908">
        <f>IFERROR(VLOOKUP(A908,Lookup!$A$2:$B$1126,2,0),"")</f>
        <v>66</v>
      </c>
      <c r="E908" s="3">
        <f t="shared" si="14"/>
        <v>-5.2257000000000033</v>
      </c>
      <c r="F908" t="s">
        <v>2264</v>
      </c>
      <c r="G908" t="s">
        <v>2212</v>
      </c>
      <c r="H908" t="s">
        <v>2213</v>
      </c>
    </row>
    <row r="909" spans="1:8" x14ac:dyDescent="0.3">
      <c r="A909" t="s">
        <v>95</v>
      </c>
      <c r="B909" t="s">
        <v>2045</v>
      </c>
      <c r="C909">
        <v>60.56857500000001</v>
      </c>
      <c r="D909">
        <f>IFERROR(VLOOKUP(A909,Lookup!$A$2:$B$1126,2,0),"")</f>
        <v>96</v>
      </c>
      <c r="E909" s="3">
        <f t="shared" si="14"/>
        <v>-35.43142499999999</v>
      </c>
      <c r="F909" t="s">
        <v>2264</v>
      </c>
      <c r="G909" t="s">
        <v>2209</v>
      </c>
      <c r="H909" t="s">
        <v>2208</v>
      </c>
    </row>
    <row r="910" spans="1:8" x14ac:dyDescent="0.3">
      <c r="A910" t="s">
        <v>230</v>
      </c>
      <c r="B910" t="s">
        <v>2034</v>
      </c>
      <c r="C910">
        <v>60.435375000000001</v>
      </c>
      <c r="D910" t="str">
        <f>IFERROR(VLOOKUP(A910,Lookup!$A$2:$B$1126,2,0),"")</f>
        <v/>
      </c>
      <c r="E910" s="3" t="str">
        <f t="shared" ref="E910:E973" si="15">IFERROR(C910-D910,"")</f>
        <v/>
      </c>
      <c r="F910" t="s">
        <v>2264</v>
      </c>
      <c r="G910" t="s">
        <v>2284</v>
      </c>
      <c r="H910" t="s">
        <v>2221</v>
      </c>
    </row>
    <row r="911" spans="1:8" x14ac:dyDescent="0.3">
      <c r="A911" t="s">
        <v>418</v>
      </c>
      <c r="B911" t="s">
        <v>2038</v>
      </c>
      <c r="C911">
        <v>60</v>
      </c>
      <c r="D911" t="str">
        <f>IFERROR(VLOOKUP(A911,Lookup!$A$2:$B$1126,2,0),"")</f>
        <v/>
      </c>
      <c r="E911" s="3" t="str">
        <f t="shared" si="15"/>
        <v/>
      </c>
      <c r="F911" t="s">
        <v>2264</v>
      </c>
      <c r="G911" t="s">
        <v>2212</v>
      </c>
      <c r="H911" t="s">
        <v>2213</v>
      </c>
    </row>
    <row r="912" spans="1:8" x14ac:dyDescent="0.3">
      <c r="A912" t="s">
        <v>166</v>
      </c>
      <c r="B912" t="s">
        <v>2170</v>
      </c>
      <c r="C912">
        <v>59.953274999999991</v>
      </c>
      <c r="D912">
        <f>IFERROR(VLOOKUP(A912,Lookup!$A$2:$B$1126,2,0),"")</f>
        <v>55</v>
      </c>
      <c r="E912" s="3">
        <f t="shared" si="15"/>
        <v>4.9532749999999908</v>
      </c>
      <c r="F912" t="s">
        <v>2264</v>
      </c>
      <c r="G912" t="s">
        <v>2234</v>
      </c>
      <c r="H912" t="s">
        <v>2235</v>
      </c>
    </row>
    <row r="913" spans="1:8" x14ac:dyDescent="0.3">
      <c r="A913" t="s">
        <v>967</v>
      </c>
      <c r="B913" t="s">
        <v>2110</v>
      </c>
      <c r="C913">
        <v>59.902349999999998</v>
      </c>
      <c r="D913">
        <f>IFERROR(VLOOKUP(A913,Lookup!$A$2:$B$1126,2,0),"")</f>
        <v>60</v>
      </c>
      <c r="E913" s="3">
        <f t="shared" si="15"/>
        <v>-9.7650000000001569E-2</v>
      </c>
      <c r="F913" t="s">
        <v>2264</v>
      </c>
      <c r="G913" t="s">
        <v>2216</v>
      </c>
      <c r="H913" t="s">
        <v>2217</v>
      </c>
    </row>
    <row r="914" spans="1:8" x14ac:dyDescent="0.3">
      <c r="A914" t="s">
        <v>1068</v>
      </c>
      <c r="B914" t="s">
        <v>2048</v>
      </c>
      <c r="C914">
        <v>59.810400000000001</v>
      </c>
      <c r="D914">
        <f>IFERROR(VLOOKUP(A914,Lookup!$A$2:$B$1126,2,0),"")</f>
        <v>78</v>
      </c>
      <c r="E914" s="3">
        <f t="shared" si="15"/>
        <v>-18.189599999999999</v>
      </c>
      <c r="F914" t="s">
        <v>2264</v>
      </c>
      <c r="G914" t="s">
        <v>2234</v>
      </c>
      <c r="H914" t="s">
        <v>2235</v>
      </c>
    </row>
    <row r="915" spans="1:8" x14ac:dyDescent="0.3">
      <c r="A915" t="s">
        <v>1025</v>
      </c>
      <c r="B915" t="s">
        <v>1026</v>
      </c>
      <c r="C915">
        <v>59.625</v>
      </c>
      <c r="D915">
        <f>IFERROR(VLOOKUP(A915,Lookup!$A$2:$B$1126,2,0),"")</f>
        <v>150</v>
      </c>
      <c r="E915" s="3">
        <f t="shared" si="15"/>
        <v>-90.375</v>
      </c>
      <c r="F915" t="s">
        <v>2264</v>
      </c>
      <c r="G915" t="s">
        <v>2218</v>
      </c>
      <c r="H915" t="s">
        <v>2219</v>
      </c>
    </row>
    <row r="916" spans="1:8" x14ac:dyDescent="0.3">
      <c r="A916" t="s">
        <v>774</v>
      </c>
      <c r="B916" t="s">
        <v>2062</v>
      </c>
      <c r="C916">
        <v>59.601149999999997</v>
      </c>
      <c r="D916">
        <f>IFERROR(VLOOKUP(A916,Lookup!$A$2:$B$1126,2,0),"")</f>
        <v>65</v>
      </c>
      <c r="E916" s="3">
        <f t="shared" si="15"/>
        <v>-5.398850000000003</v>
      </c>
      <c r="F916" t="s">
        <v>2264</v>
      </c>
      <c r="G916" t="s">
        <v>2212</v>
      </c>
      <c r="H916" t="s">
        <v>2213</v>
      </c>
    </row>
    <row r="917" spans="1:8" x14ac:dyDescent="0.3">
      <c r="A917" t="s">
        <v>797</v>
      </c>
      <c r="B917" t="s">
        <v>2083</v>
      </c>
      <c r="C917">
        <v>59.426249999999996</v>
      </c>
      <c r="D917" t="str">
        <f>IFERROR(VLOOKUP(A917,Lookup!$A$2:$B$1126,2,0),"")</f>
        <v/>
      </c>
      <c r="E917" s="3" t="str">
        <f t="shared" si="15"/>
        <v/>
      </c>
      <c r="F917" t="s">
        <v>2264</v>
      </c>
      <c r="G917" t="s">
        <v>2226</v>
      </c>
      <c r="H917" t="s">
        <v>2215</v>
      </c>
    </row>
    <row r="918" spans="1:8" x14ac:dyDescent="0.3">
      <c r="A918" t="s">
        <v>715</v>
      </c>
      <c r="B918" t="s">
        <v>2049</v>
      </c>
      <c r="C918">
        <v>59.1081</v>
      </c>
      <c r="D918">
        <f>IFERROR(VLOOKUP(A918,Lookup!$A$2:$B$1126,2,0),"")</f>
        <v>55</v>
      </c>
      <c r="E918" s="3">
        <f t="shared" si="15"/>
        <v>4.1081000000000003</v>
      </c>
      <c r="F918" t="s">
        <v>2264</v>
      </c>
      <c r="G918" t="s">
        <v>2216</v>
      </c>
      <c r="H918" t="s">
        <v>2217</v>
      </c>
    </row>
    <row r="919" spans="1:8" x14ac:dyDescent="0.3">
      <c r="A919" t="s">
        <v>2100</v>
      </c>
      <c r="B919" t="s">
        <v>2101</v>
      </c>
      <c r="C919">
        <v>59.088375000000006</v>
      </c>
      <c r="D919" t="str">
        <f>IFERROR(VLOOKUP(A919,Lookup!$A$2:$B$1126,2,0),"")</f>
        <v/>
      </c>
      <c r="E919" s="3" t="str">
        <f t="shared" si="15"/>
        <v/>
      </c>
      <c r="F919" t="s">
        <v>2264</v>
      </c>
      <c r="G919" t="s">
        <v>2234</v>
      </c>
      <c r="H919" t="s">
        <v>2235</v>
      </c>
    </row>
    <row r="920" spans="1:8" x14ac:dyDescent="0.3">
      <c r="A920" t="s">
        <v>541</v>
      </c>
      <c r="B920" t="s">
        <v>2098</v>
      </c>
      <c r="C920">
        <v>58.964400000000005</v>
      </c>
      <c r="D920">
        <f>IFERROR(VLOOKUP(A920,Lookup!$A$2:$B$1126,2,0),"")</f>
        <v>110</v>
      </c>
      <c r="E920" s="3">
        <f t="shared" si="15"/>
        <v>-51.035599999999995</v>
      </c>
      <c r="F920" t="s">
        <v>2264</v>
      </c>
      <c r="G920" t="s">
        <v>2258</v>
      </c>
      <c r="H920" t="s">
        <v>2208</v>
      </c>
    </row>
    <row r="921" spans="1:8" x14ac:dyDescent="0.3">
      <c r="A921" t="s">
        <v>310</v>
      </c>
      <c r="B921" t="s">
        <v>2055</v>
      </c>
      <c r="C921">
        <v>58.86</v>
      </c>
      <c r="D921" t="str">
        <f>IFERROR(VLOOKUP(A921,Lookup!$A$2:$B$1126,2,0),"")</f>
        <v/>
      </c>
      <c r="E921" s="3" t="str">
        <f t="shared" si="15"/>
        <v/>
      </c>
      <c r="F921" t="s">
        <v>2264</v>
      </c>
      <c r="G921" t="s">
        <v>2231</v>
      </c>
      <c r="H921" t="s">
        <v>2213</v>
      </c>
    </row>
    <row r="922" spans="1:8" x14ac:dyDescent="0.3">
      <c r="A922" t="s">
        <v>87</v>
      </c>
      <c r="B922" t="s">
        <v>2085</v>
      </c>
      <c r="C922">
        <v>58.793399999999998</v>
      </c>
      <c r="D922" t="str">
        <f>IFERROR(VLOOKUP(A922,Lookup!$A$2:$B$1126,2,0),"")</f>
        <v/>
      </c>
      <c r="E922" s="3" t="str">
        <f t="shared" si="15"/>
        <v/>
      </c>
      <c r="F922" t="s">
        <v>2264</v>
      </c>
      <c r="G922" t="s">
        <v>2231</v>
      </c>
      <c r="H922" t="s">
        <v>2213</v>
      </c>
    </row>
    <row r="923" spans="1:8" x14ac:dyDescent="0.3">
      <c r="A923" t="s">
        <v>356</v>
      </c>
      <c r="B923" t="s">
        <v>2131</v>
      </c>
      <c r="C923">
        <v>58.6494</v>
      </c>
      <c r="D923" t="str">
        <f>IFERROR(VLOOKUP(A923,Lookup!$A$2:$B$1126,2,0),"")</f>
        <v/>
      </c>
      <c r="E923" s="3" t="str">
        <f t="shared" si="15"/>
        <v/>
      </c>
      <c r="F923" t="s">
        <v>2264</v>
      </c>
      <c r="G923" t="s">
        <v>2216</v>
      </c>
      <c r="H923" t="s">
        <v>2217</v>
      </c>
    </row>
    <row r="924" spans="1:8" x14ac:dyDescent="0.3">
      <c r="A924" t="s">
        <v>371</v>
      </c>
      <c r="B924" t="s">
        <v>372</v>
      </c>
      <c r="C924">
        <v>58.376249999999999</v>
      </c>
      <c r="D924">
        <f>IFERROR(VLOOKUP(A924,Lookup!$A$2:$B$1126,2,0),"")</f>
        <v>100</v>
      </c>
      <c r="E924" s="3">
        <f t="shared" si="15"/>
        <v>-41.623750000000001</v>
      </c>
      <c r="F924" t="s">
        <v>2264</v>
      </c>
      <c r="G924" t="s">
        <v>2212</v>
      </c>
      <c r="H924" t="s">
        <v>2213</v>
      </c>
    </row>
    <row r="925" spans="1:8" x14ac:dyDescent="0.3">
      <c r="A925" t="s">
        <v>1013</v>
      </c>
      <c r="B925" t="s">
        <v>2002</v>
      </c>
      <c r="C925">
        <v>58.199999999999996</v>
      </c>
      <c r="D925">
        <f>IFERROR(VLOOKUP(A925,Lookup!$A$2:$B$1126,2,0),"")</f>
        <v>80</v>
      </c>
      <c r="E925" s="3">
        <f t="shared" si="15"/>
        <v>-21.800000000000004</v>
      </c>
      <c r="F925" t="s">
        <v>2264</v>
      </c>
      <c r="G925" t="s">
        <v>2212</v>
      </c>
      <c r="H925" t="s">
        <v>2213</v>
      </c>
    </row>
    <row r="926" spans="1:8" x14ac:dyDescent="0.3">
      <c r="A926" t="s">
        <v>124</v>
      </c>
      <c r="B926" t="s">
        <v>2104</v>
      </c>
      <c r="C926">
        <v>58.021799999999999</v>
      </c>
      <c r="D926">
        <f>IFERROR(VLOOKUP(A926,Lookup!$A$2:$B$1126,2,0),"")</f>
        <v>70</v>
      </c>
      <c r="E926" s="3">
        <f t="shared" si="15"/>
        <v>-11.978200000000001</v>
      </c>
      <c r="F926" t="s">
        <v>2264</v>
      </c>
      <c r="G926" t="s">
        <v>2220</v>
      </c>
      <c r="H926" t="s">
        <v>2221</v>
      </c>
    </row>
    <row r="927" spans="1:8" x14ac:dyDescent="0.3">
      <c r="A927" t="s">
        <v>497</v>
      </c>
      <c r="B927" t="s">
        <v>2137</v>
      </c>
      <c r="C927">
        <v>57.903525000000002</v>
      </c>
      <c r="D927">
        <f>IFERROR(VLOOKUP(A927,Lookup!$A$2:$B$1126,2,0),"")</f>
        <v>66</v>
      </c>
      <c r="E927" s="3">
        <f t="shared" si="15"/>
        <v>-8.0964749999999981</v>
      </c>
      <c r="F927" t="s">
        <v>2264</v>
      </c>
      <c r="G927" t="s">
        <v>2218</v>
      </c>
      <c r="H927" t="s">
        <v>2219</v>
      </c>
    </row>
    <row r="928" spans="1:8" x14ac:dyDescent="0.3">
      <c r="A928" t="s">
        <v>1104</v>
      </c>
      <c r="B928" t="s">
        <v>2053</v>
      </c>
      <c r="C928">
        <v>57.890250000000009</v>
      </c>
      <c r="D928" t="str">
        <f>IFERROR(VLOOKUP(A928,Lookup!$A$2:$B$1126,2,0),"")</f>
        <v/>
      </c>
      <c r="E928" s="3" t="str">
        <f t="shared" si="15"/>
        <v/>
      </c>
      <c r="F928" t="s">
        <v>2264</v>
      </c>
      <c r="G928" t="s">
        <v>2209</v>
      </c>
      <c r="H928" t="s">
        <v>2208</v>
      </c>
    </row>
    <row r="929" spans="1:8" x14ac:dyDescent="0.3">
      <c r="A929" t="s">
        <v>181</v>
      </c>
      <c r="B929" t="s">
        <v>2165</v>
      </c>
      <c r="C929">
        <v>57.746549999999992</v>
      </c>
      <c r="D929" t="str">
        <f>IFERROR(VLOOKUP(A929,Lookup!$A$2:$B$1126,2,0),"")</f>
        <v/>
      </c>
      <c r="E929" s="3" t="str">
        <f t="shared" si="15"/>
        <v/>
      </c>
      <c r="F929" t="s">
        <v>2264</v>
      </c>
      <c r="G929" t="s">
        <v>2292</v>
      </c>
      <c r="H929" t="s">
        <v>2213</v>
      </c>
    </row>
    <row r="930" spans="1:8" x14ac:dyDescent="0.3">
      <c r="A930" t="s">
        <v>190</v>
      </c>
      <c r="B930" t="s">
        <v>2041</v>
      </c>
      <c r="C930">
        <v>57.559799999999996</v>
      </c>
      <c r="D930">
        <f>IFERROR(VLOOKUP(A930,Lookup!$A$2:$B$1126,2,0),"")</f>
        <v>56</v>
      </c>
      <c r="E930" s="3">
        <f t="shared" si="15"/>
        <v>1.5597999999999956</v>
      </c>
      <c r="F930" t="s">
        <v>2264</v>
      </c>
      <c r="G930" t="s">
        <v>2212</v>
      </c>
      <c r="H930" t="s">
        <v>2213</v>
      </c>
    </row>
    <row r="931" spans="1:8" x14ac:dyDescent="0.3">
      <c r="A931" t="s">
        <v>1103</v>
      </c>
      <c r="B931" t="s">
        <v>2059</v>
      </c>
      <c r="C931">
        <v>57.407624999999996</v>
      </c>
      <c r="D931">
        <f>IFERROR(VLOOKUP(A931,Lookup!$A$2:$B$1126,2,0),"")</f>
        <v>104</v>
      </c>
      <c r="E931" s="3">
        <f t="shared" si="15"/>
        <v>-46.592375000000004</v>
      </c>
      <c r="F931" t="s">
        <v>2264</v>
      </c>
      <c r="G931" t="s">
        <v>2212</v>
      </c>
      <c r="H931" t="s">
        <v>2213</v>
      </c>
    </row>
    <row r="932" spans="1:8" x14ac:dyDescent="0.3">
      <c r="A932" t="s">
        <v>622</v>
      </c>
      <c r="B932" t="s">
        <v>2120</v>
      </c>
      <c r="C932">
        <v>57.340799999999994</v>
      </c>
      <c r="D932" t="str">
        <f>IFERROR(VLOOKUP(A932,Lookup!$A$2:$B$1126,2,0),"")</f>
        <v/>
      </c>
      <c r="E932" s="3" t="str">
        <f t="shared" si="15"/>
        <v/>
      </c>
      <c r="F932" t="s">
        <v>2264</v>
      </c>
      <c r="G932" t="s">
        <v>2222</v>
      </c>
      <c r="H932" t="s">
        <v>2217</v>
      </c>
    </row>
    <row r="933" spans="1:8" x14ac:dyDescent="0.3">
      <c r="A933" t="s">
        <v>779</v>
      </c>
      <c r="B933" t="s">
        <v>2178</v>
      </c>
      <c r="C933">
        <v>57.285000000000011</v>
      </c>
      <c r="D933">
        <f>IFERROR(VLOOKUP(A933,Lookup!$A$2:$B$1126,2,0),"")</f>
        <v>65</v>
      </c>
      <c r="E933" s="3">
        <f t="shared" si="15"/>
        <v>-7.7149999999999892</v>
      </c>
      <c r="F933" t="s">
        <v>2264</v>
      </c>
      <c r="G933" t="s">
        <v>2212</v>
      </c>
      <c r="H933" t="s">
        <v>2213</v>
      </c>
    </row>
    <row r="934" spans="1:8" x14ac:dyDescent="0.3">
      <c r="A934" t="s">
        <v>544</v>
      </c>
      <c r="B934" t="s">
        <v>2080</v>
      </c>
      <c r="C934">
        <v>57.172499999999999</v>
      </c>
      <c r="D934" t="str">
        <f>IFERROR(VLOOKUP(A934,Lookup!$A$2:$B$1126,2,0),"")</f>
        <v/>
      </c>
      <c r="E934" s="3" t="str">
        <f t="shared" si="15"/>
        <v/>
      </c>
      <c r="F934" t="s">
        <v>2264</v>
      </c>
      <c r="G934" t="s">
        <v>2270</v>
      </c>
      <c r="H934" t="s">
        <v>2252</v>
      </c>
    </row>
    <row r="935" spans="1:8" x14ac:dyDescent="0.3">
      <c r="A935" t="s">
        <v>1041</v>
      </c>
      <c r="B935" t="s">
        <v>1042</v>
      </c>
      <c r="C935">
        <v>57.123750000000001</v>
      </c>
      <c r="D935">
        <f>IFERROR(VLOOKUP(A935,Lookup!$A$2:$B$1126,2,0),"")</f>
        <v>54</v>
      </c>
      <c r="E935" s="3">
        <f t="shared" si="15"/>
        <v>3.1237500000000011</v>
      </c>
      <c r="F935" t="s">
        <v>2264</v>
      </c>
      <c r="G935" t="s">
        <v>2250</v>
      </c>
      <c r="H935" t="s">
        <v>2221</v>
      </c>
    </row>
    <row r="936" spans="1:8" x14ac:dyDescent="0.3">
      <c r="A936" t="s">
        <v>733</v>
      </c>
      <c r="B936" t="s">
        <v>2071</v>
      </c>
      <c r="C936">
        <v>57.046275000000001</v>
      </c>
      <c r="D936">
        <f>IFERROR(VLOOKUP(A936,Lookup!$A$2:$B$1126,2,0),"")</f>
        <v>55</v>
      </c>
      <c r="E936" s="3">
        <f t="shared" si="15"/>
        <v>2.0462750000000014</v>
      </c>
      <c r="F936" t="s">
        <v>2264</v>
      </c>
      <c r="G936" t="s">
        <v>2214</v>
      </c>
      <c r="H936" t="s">
        <v>2215</v>
      </c>
    </row>
    <row r="937" spans="1:8" x14ac:dyDescent="0.3">
      <c r="A937" t="s">
        <v>273</v>
      </c>
      <c r="B937" t="s">
        <v>2108</v>
      </c>
      <c r="C937">
        <v>56.994900000000001</v>
      </c>
      <c r="D937">
        <f>IFERROR(VLOOKUP(A937,Lookup!$A$2:$B$1126,2,0),"")</f>
        <v>154</v>
      </c>
      <c r="E937" s="3">
        <f t="shared" si="15"/>
        <v>-97.005099999999999</v>
      </c>
      <c r="F937" t="s">
        <v>2264</v>
      </c>
      <c r="G937" t="s">
        <v>2249</v>
      </c>
      <c r="H937" t="s">
        <v>2213</v>
      </c>
    </row>
    <row r="938" spans="1:8" x14ac:dyDescent="0.3">
      <c r="A938" t="s">
        <v>227</v>
      </c>
      <c r="B938" t="s">
        <v>2061</v>
      </c>
      <c r="C938">
        <v>56.958000000000013</v>
      </c>
      <c r="D938">
        <f>IFERROR(VLOOKUP(A938,Lookup!$A$2:$B$1126,2,0),"")</f>
        <v>56</v>
      </c>
      <c r="E938" s="3">
        <f t="shared" si="15"/>
        <v>0.95800000000001262</v>
      </c>
      <c r="F938" t="s">
        <v>2264</v>
      </c>
      <c r="G938" t="s">
        <v>2234</v>
      </c>
      <c r="H938" t="s">
        <v>2235</v>
      </c>
    </row>
    <row r="939" spans="1:8" x14ac:dyDescent="0.3">
      <c r="A939" t="s">
        <v>927</v>
      </c>
      <c r="B939" t="s">
        <v>2069</v>
      </c>
      <c r="C939">
        <v>56.86965</v>
      </c>
      <c r="D939">
        <f>IFERROR(VLOOKUP(A939,Lookup!$A$2:$B$1126,2,0),"")</f>
        <v>75</v>
      </c>
      <c r="E939" s="3">
        <f t="shared" si="15"/>
        <v>-18.13035</v>
      </c>
      <c r="F939" t="s">
        <v>2264</v>
      </c>
      <c r="G939" t="s">
        <v>2216</v>
      </c>
      <c r="H939" t="s">
        <v>2217</v>
      </c>
    </row>
    <row r="940" spans="1:8" x14ac:dyDescent="0.3">
      <c r="A940" t="s">
        <v>71</v>
      </c>
      <c r="B940" t="s">
        <v>2138</v>
      </c>
      <c r="C940">
        <v>56.8626</v>
      </c>
      <c r="D940">
        <f>IFERROR(VLOOKUP(A940,Lookup!$A$2:$B$1126,2,0),"")</f>
        <v>108</v>
      </c>
      <c r="E940" s="3">
        <f t="shared" si="15"/>
        <v>-51.1374</v>
      </c>
      <c r="F940" t="s">
        <v>2264</v>
      </c>
      <c r="G940" t="s">
        <v>2212</v>
      </c>
      <c r="H940" t="s">
        <v>2213</v>
      </c>
    </row>
    <row r="941" spans="1:8" x14ac:dyDescent="0.3">
      <c r="A941" t="s">
        <v>951</v>
      </c>
      <c r="B941" t="s">
        <v>2118</v>
      </c>
      <c r="C941">
        <v>56.7</v>
      </c>
      <c r="D941">
        <f>IFERROR(VLOOKUP(A941,Lookup!$A$2:$B$1126,2,0),"")</f>
        <v>70</v>
      </c>
      <c r="E941" s="3">
        <f t="shared" si="15"/>
        <v>-13.299999999999997</v>
      </c>
      <c r="F941" t="s">
        <v>2264</v>
      </c>
      <c r="G941" t="s">
        <v>2216</v>
      </c>
      <c r="H941" t="s">
        <v>2217</v>
      </c>
    </row>
    <row r="942" spans="1:8" x14ac:dyDescent="0.3">
      <c r="A942" t="s">
        <v>340</v>
      </c>
      <c r="B942" t="s">
        <v>2126</v>
      </c>
      <c r="C942">
        <v>56.595000000000006</v>
      </c>
      <c r="D942" t="str">
        <f>IFERROR(VLOOKUP(A942,Lookup!$A$2:$B$1126,2,0),"")</f>
        <v/>
      </c>
      <c r="E942" s="3" t="str">
        <f t="shared" si="15"/>
        <v/>
      </c>
      <c r="F942" t="s">
        <v>2264</v>
      </c>
      <c r="G942" t="s">
        <v>2262</v>
      </c>
      <c r="H942" t="s">
        <v>2221</v>
      </c>
    </row>
    <row r="943" spans="1:8" x14ac:dyDescent="0.3">
      <c r="A943" t="s">
        <v>914</v>
      </c>
      <c r="B943" t="s">
        <v>2088</v>
      </c>
      <c r="C943">
        <v>56.517225000000003</v>
      </c>
      <c r="D943">
        <f>IFERROR(VLOOKUP(A943,Lookup!$A$2:$B$1126,2,0),"")</f>
        <v>60</v>
      </c>
      <c r="E943" s="3">
        <f t="shared" si="15"/>
        <v>-3.4827749999999966</v>
      </c>
      <c r="F943" t="s">
        <v>2264</v>
      </c>
      <c r="G943" t="s">
        <v>2214</v>
      </c>
      <c r="H943" t="s">
        <v>2215</v>
      </c>
    </row>
    <row r="944" spans="1:8" x14ac:dyDescent="0.3">
      <c r="A944" t="s">
        <v>324</v>
      </c>
      <c r="B944" t="s">
        <v>2111</v>
      </c>
      <c r="C944">
        <v>56.502824999999994</v>
      </c>
      <c r="D944">
        <f>IFERROR(VLOOKUP(A944,Lookup!$A$2:$B$1126,2,0),"")</f>
        <v>60</v>
      </c>
      <c r="E944" s="3">
        <f t="shared" si="15"/>
        <v>-3.4971750000000057</v>
      </c>
      <c r="F944" t="s">
        <v>2264</v>
      </c>
      <c r="G944" t="s">
        <v>2234</v>
      </c>
      <c r="H944" t="s">
        <v>2235</v>
      </c>
    </row>
    <row r="945" spans="1:8" x14ac:dyDescent="0.3">
      <c r="A945" t="s">
        <v>153</v>
      </c>
      <c r="B945" t="s">
        <v>2066</v>
      </c>
      <c r="C945">
        <v>56.405250000000009</v>
      </c>
      <c r="D945">
        <f>IFERROR(VLOOKUP(A945,Lookup!$A$2:$B$1126,2,0),"")</f>
        <v>120</v>
      </c>
      <c r="E945" s="3">
        <f t="shared" si="15"/>
        <v>-63.594749999999991</v>
      </c>
      <c r="F945" t="s">
        <v>2264</v>
      </c>
      <c r="G945" t="s">
        <v>2234</v>
      </c>
      <c r="H945" t="s">
        <v>2235</v>
      </c>
    </row>
    <row r="946" spans="1:8" x14ac:dyDescent="0.3">
      <c r="A946" t="s">
        <v>191</v>
      </c>
      <c r="B946" t="s">
        <v>2195</v>
      </c>
      <c r="C946">
        <v>56.390699999999995</v>
      </c>
      <c r="D946">
        <f>IFERROR(VLOOKUP(A946,Lookup!$A$2:$B$1126,2,0),"")</f>
        <v>56</v>
      </c>
      <c r="E946" s="3">
        <f t="shared" si="15"/>
        <v>0.39069999999999538</v>
      </c>
      <c r="F946" t="s">
        <v>2264</v>
      </c>
      <c r="G946" t="s">
        <v>2212</v>
      </c>
      <c r="H946" t="s">
        <v>2213</v>
      </c>
    </row>
    <row r="947" spans="1:8" x14ac:dyDescent="0.3">
      <c r="A947" t="s">
        <v>983</v>
      </c>
      <c r="B947" t="s">
        <v>2068</v>
      </c>
      <c r="C947">
        <v>56.376374999999996</v>
      </c>
      <c r="D947">
        <f>IFERROR(VLOOKUP(A947,Lookup!$A$2:$B$1126,2,0),"")</f>
        <v>40</v>
      </c>
      <c r="E947" s="3">
        <f t="shared" si="15"/>
        <v>16.376374999999996</v>
      </c>
      <c r="F947" t="s">
        <v>2264</v>
      </c>
      <c r="G947" t="s">
        <v>2241</v>
      </c>
      <c r="H947" t="s">
        <v>2221</v>
      </c>
    </row>
    <row r="948" spans="1:8" x14ac:dyDescent="0.3">
      <c r="A948" t="s">
        <v>525</v>
      </c>
      <c r="B948" t="s">
        <v>2117</v>
      </c>
      <c r="C948">
        <v>56.25</v>
      </c>
      <c r="D948">
        <f>IFERROR(VLOOKUP(A948,Lookup!$A$2:$B$1126,2,0),"")</f>
        <v>60</v>
      </c>
      <c r="E948" s="3">
        <f t="shared" si="15"/>
        <v>-3.75</v>
      </c>
      <c r="F948" t="s">
        <v>2264</v>
      </c>
      <c r="G948" t="s">
        <v>2214</v>
      </c>
      <c r="H948" t="s">
        <v>2215</v>
      </c>
    </row>
    <row r="949" spans="1:8" x14ac:dyDescent="0.3">
      <c r="A949" t="s">
        <v>545</v>
      </c>
      <c r="B949" t="s">
        <v>2091</v>
      </c>
      <c r="C949">
        <v>56.200499999999991</v>
      </c>
      <c r="D949">
        <f>IFERROR(VLOOKUP(A949,Lookup!$A$2:$B$1126,2,0),"")</f>
        <v>105</v>
      </c>
      <c r="E949" s="3">
        <f t="shared" si="15"/>
        <v>-48.799500000000009</v>
      </c>
      <c r="F949" t="s">
        <v>2264</v>
      </c>
      <c r="G949" t="s">
        <v>2212</v>
      </c>
      <c r="H949" t="s">
        <v>2213</v>
      </c>
    </row>
    <row r="950" spans="1:8" x14ac:dyDescent="0.3">
      <c r="A950" t="s">
        <v>112</v>
      </c>
      <c r="B950" t="s">
        <v>2121</v>
      </c>
      <c r="C950">
        <v>56.044424999999997</v>
      </c>
      <c r="D950">
        <f>IFERROR(VLOOKUP(A950,Lookup!$A$2:$B$1126,2,0),"")</f>
        <v>60</v>
      </c>
      <c r="E950" s="3">
        <f t="shared" si="15"/>
        <v>-3.9555750000000032</v>
      </c>
      <c r="F950" t="s">
        <v>2264</v>
      </c>
      <c r="G950" t="s">
        <v>2216</v>
      </c>
      <c r="H950" t="s">
        <v>2217</v>
      </c>
    </row>
    <row r="951" spans="1:8" x14ac:dyDescent="0.3">
      <c r="A951" t="s">
        <v>1033</v>
      </c>
      <c r="B951" t="s">
        <v>2073</v>
      </c>
      <c r="C951">
        <v>55.980375000000009</v>
      </c>
      <c r="D951">
        <f>IFERROR(VLOOKUP(A951,Lookup!$A$2:$B$1126,2,0),"")</f>
        <v>54</v>
      </c>
      <c r="E951" s="3">
        <f t="shared" si="15"/>
        <v>1.9803750000000093</v>
      </c>
      <c r="F951" t="s">
        <v>2264</v>
      </c>
      <c r="G951" t="s">
        <v>2218</v>
      </c>
      <c r="H951" t="s">
        <v>2219</v>
      </c>
    </row>
    <row r="952" spans="1:8" x14ac:dyDescent="0.3">
      <c r="A952" t="s">
        <v>347</v>
      </c>
      <c r="B952" t="s">
        <v>2124</v>
      </c>
      <c r="C952">
        <v>55.9773</v>
      </c>
      <c r="D952">
        <f>IFERROR(VLOOKUP(A952,Lookup!$A$2:$B$1126,2,0),"")</f>
        <v>70</v>
      </c>
      <c r="E952" s="3">
        <f t="shared" si="15"/>
        <v>-14.0227</v>
      </c>
      <c r="F952" t="s">
        <v>2264</v>
      </c>
      <c r="G952" t="s">
        <v>2216</v>
      </c>
      <c r="H952" t="s">
        <v>2217</v>
      </c>
    </row>
    <row r="953" spans="1:8" x14ac:dyDescent="0.3">
      <c r="A953" t="s">
        <v>55</v>
      </c>
      <c r="B953" t="s">
        <v>2082</v>
      </c>
      <c r="C953">
        <v>55.84559999999999</v>
      </c>
      <c r="D953">
        <f>IFERROR(VLOOKUP(A953,Lookup!$A$2:$B$1126,2,0),"")</f>
        <v>75</v>
      </c>
      <c r="E953" s="3">
        <f t="shared" si="15"/>
        <v>-19.15440000000001</v>
      </c>
      <c r="F953" t="s">
        <v>2264</v>
      </c>
      <c r="G953" t="s">
        <v>2212</v>
      </c>
      <c r="H953" t="s">
        <v>2213</v>
      </c>
    </row>
    <row r="954" spans="1:8" x14ac:dyDescent="0.3">
      <c r="A954" t="s">
        <v>270</v>
      </c>
      <c r="B954" t="s">
        <v>2112</v>
      </c>
      <c r="C954">
        <v>55.722375000000007</v>
      </c>
      <c r="D954" t="str">
        <f>IFERROR(VLOOKUP(A954,Lookup!$A$2:$B$1126,2,0),"")</f>
        <v/>
      </c>
      <c r="E954" s="3" t="str">
        <f t="shared" si="15"/>
        <v/>
      </c>
      <c r="F954" t="s">
        <v>2264</v>
      </c>
      <c r="G954" t="s">
        <v>2231</v>
      </c>
      <c r="H954" t="s">
        <v>2213</v>
      </c>
    </row>
    <row r="955" spans="1:8" x14ac:dyDescent="0.3">
      <c r="A955" t="s">
        <v>850</v>
      </c>
      <c r="B955" t="s">
        <v>2078</v>
      </c>
      <c r="C955">
        <v>55.621500000000005</v>
      </c>
      <c r="D955">
        <f>IFERROR(VLOOKUP(A955,Lookup!$A$2:$B$1126,2,0),"")</f>
        <v>65</v>
      </c>
      <c r="E955" s="3">
        <f t="shared" si="15"/>
        <v>-9.3784999999999954</v>
      </c>
      <c r="F955" t="s">
        <v>2264</v>
      </c>
      <c r="G955" t="s">
        <v>2214</v>
      </c>
      <c r="H955" t="s">
        <v>2215</v>
      </c>
    </row>
    <row r="956" spans="1:8" x14ac:dyDescent="0.3">
      <c r="A956" t="s">
        <v>59</v>
      </c>
      <c r="B956" t="s">
        <v>2095</v>
      </c>
      <c r="C956">
        <v>55.443299999999994</v>
      </c>
      <c r="D956">
        <f>IFERROR(VLOOKUP(A956,Lookup!$A$2:$B$1126,2,0),"")</f>
        <v>75</v>
      </c>
      <c r="E956" s="3">
        <f t="shared" si="15"/>
        <v>-19.556700000000006</v>
      </c>
      <c r="F956" t="s">
        <v>2264</v>
      </c>
      <c r="G956" t="s">
        <v>2241</v>
      </c>
      <c r="H956" t="s">
        <v>2221</v>
      </c>
    </row>
    <row r="957" spans="1:8" x14ac:dyDescent="0.3">
      <c r="A957" t="s">
        <v>283</v>
      </c>
      <c r="B957" t="s">
        <v>2197</v>
      </c>
      <c r="C957">
        <v>55.389449999999997</v>
      </c>
      <c r="D957">
        <f>IFERROR(VLOOKUP(A957,Lookup!$A$2:$B$1126,2,0),"")</f>
        <v>68</v>
      </c>
      <c r="E957" s="3">
        <f t="shared" si="15"/>
        <v>-12.610550000000003</v>
      </c>
      <c r="F957" t="s">
        <v>2264</v>
      </c>
      <c r="G957" t="s">
        <v>2209</v>
      </c>
      <c r="H957" t="s">
        <v>2208</v>
      </c>
    </row>
    <row r="958" spans="1:8" x14ac:dyDescent="0.3">
      <c r="A958" t="s">
        <v>1130</v>
      </c>
      <c r="B958" t="s">
        <v>1131</v>
      </c>
      <c r="C958">
        <v>55.372500000000002</v>
      </c>
      <c r="D958" t="str">
        <f>IFERROR(VLOOKUP(A958,Lookup!$A$2:$B$1126,2,0),"")</f>
        <v/>
      </c>
      <c r="E958" s="3" t="str">
        <f t="shared" si="15"/>
        <v/>
      </c>
      <c r="F958" t="s">
        <v>2264</v>
      </c>
      <c r="G958" t="s">
        <v>2260</v>
      </c>
      <c r="H958" t="s">
        <v>2208</v>
      </c>
    </row>
    <row r="959" spans="1:8" x14ac:dyDescent="0.3">
      <c r="A959" t="s">
        <v>267</v>
      </c>
      <c r="B959" t="s">
        <v>2187</v>
      </c>
      <c r="C959">
        <v>55.358624999999996</v>
      </c>
      <c r="D959">
        <f>IFERROR(VLOOKUP(A959,Lookup!$A$2:$B$1126,2,0),"")</f>
        <v>154</v>
      </c>
      <c r="E959" s="3">
        <f t="shared" si="15"/>
        <v>-98.641375000000011</v>
      </c>
      <c r="F959" t="s">
        <v>2264</v>
      </c>
      <c r="G959" t="s">
        <v>2249</v>
      </c>
      <c r="H959" t="s">
        <v>2213</v>
      </c>
    </row>
    <row r="960" spans="1:8" x14ac:dyDescent="0.3">
      <c r="A960" t="s">
        <v>815</v>
      </c>
      <c r="B960" t="s">
        <v>2122</v>
      </c>
      <c r="C960">
        <v>55.339875000000006</v>
      </c>
      <c r="D960">
        <f>IFERROR(VLOOKUP(A960,Lookup!$A$2:$B$1126,2,0),"")</f>
        <v>40</v>
      </c>
      <c r="E960" s="3">
        <f t="shared" si="15"/>
        <v>15.339875000000006</v>
      </c>
      <c r="F960" t="s">
        <v>2264</v>
      </c>
      <c r="G960" t="s">
        <v>2220</v>
      </c>
      <c r="H960" t="s">
        <v>2221</v>
      </c>
    </row>
    <row r="961" spans="1:8" x14ac:dyDescent="0.3">
      <c r="A961" t="s">
        <v>269</v>
      </c>
      <c r="B961" t="s">
        <v>2135</v>
      </c>
      <c r="C961">
        <v>55.053449999999998</v>
      </c>
      <c r="D961" t="str">
        <f>IFERROR(VLOOKUP(A961,Lookup!$A$2:$B$1126,2,0),"")</f>
        <v/>
      </c>
      <c r="E961" s="3" t="str">
        <f t="shared" si="15"/>
        <v/>
      </c>
      <c r="F961" t="s">
        <v>2264</v>
      </c>
      <c r="G961" t="s">
        <v>2241</v>
      </c>
      <c r="H961" t="s">
        <v>2221</v>
      </c>
    </row>
    <row r="962" spans="1:8" x14ac:dyDescent="0.3">
      <c r="A962" t="s">
        <v>454</v>
      </c>
      <c r="B962" t="s">
        <v>2133</v>
      </c>
      <c r="C962">
        <v>55.010024999999999</v>
      </c>
      <c r="D962">
        <f>IFERROR(VLOOKUP(A962,Lookup!$A$2:$B$1126,2,0),"")</f>
        <v>90</v>
      </c>
      <c r="E962" s="3">
        <f t="shared" si="15"/>
        <v>-34.989975000000001</v>
      </c>
      <c r="F962" t="s">
        <v>2264</v>
      </c>
      <c r="G962" t="s">
        <v>2212</v>
      </c>
      <c r="H962" t="s">
        <v>2213</v>
      </c>
    </row>
    <row r="963" spans="1:8" x14ac:dyDescent="0.3">
      <c r="A963" t="s">
        <v>172</v>
      </c>
      <c r="B963" t="s">
        <v>2092</v>
      </c>
      <c r="C963">
        <v>54.856799999999993</v>
      </c>
      <c r="D963">
        <f>IFERROR(VLOOKUP(A963,Lookup!$A$2:$B$1126,2,0),"")</f>
        <v>100</v>
      </c>
      <c r="E963" s="3">
        <f t="shared" si="15"/>
        <v>-45.143200000000007</v>
      </c>
      <c r="F963" t="s">
        <v>2264</v>
      </c>
      <c r="G963" t="s">
        <v>2212</v>
      </c>
      <c r="H963" t="s">
        <v>2213</v>
      </c>
    </row>
    <row r="964" spans="1:8" x14ac:dyDescent="0.3">
      <c r="A964" t="s">
        <v>338</v>
      </c>
      <c r="B964" t="s">
        <v>2107</v>
      </c>
      <c r="C964">
        <v>54.6678</v>
      </c>
      <c r="D964">
        <f>IFERROR(VLOOKUP(A964,Lookup!$A$2:$B$1126,2,0),"")</f>
        <v>154</v>
      </c>
      <c r="E964" s="3">
        <f t="shared" si="15"/>
        <v>-99.3322</v>
      </c>
      <c r="F964" t="s">
        <v>2264</v>
      </c>
      <c r="G964" t="s">
        <v>2249</v>
      </c>
      <c r="H964" t="s">
        <v>2213</v>
      </c>
    </row>
    <row r="965" spans="1:8" x14ac:dyDescent="0.3">
      <c r="A965" t="s">
        <v>811</v>
      </c>
      <c r="B965" t="s">
        <v>2119</v>
      </c>
      <c r="C965">
        <v>54.440700000000007</v>
      </c>
      <c r="D965">
        <f>IFERROR(VLOOKUP(A965,Lookup!$A$2:$B$1126,2,0),"")</f>
        <v>100</v>
      </c>
      <c r="E965" s="3">
        <f t="shared" si="15"/>
        <v>-45.559299999999993</v>
      </c>
      <c r="F965" t="s">
        <v>2264</v>
      </c>
      <c r="G965" t="s">
        <v>2214</v>
      </c>
      <c r="H965" t="s">
        <v>2215</v>
      </c>
    </row>
    <row r="966" spans="1:8" x14ac:dyDescent="0.3">
      <c r="A966" t="s">
        <v>86</v>
      </c>
      <c r="B966" t="s">
        <v>2172</v>
      </c>
      <c r="C966">
        <v>54.2256</v>
      </c>
      <c r="D966" t="str">
        <f>IFERROR(VLOOKUP(A966,Lookup!$A$2:$B$1126,2,0),"")</f>
        <v/>
      </c>
      <c r="E966" s="3" t="str">
        <f t="shared" si="15"/>
        <v/>
      </c>
      <c r="F966" t="s">
        <v>2264</v>
      </c>
      <c r="G966" t="s">
        <v>2214</v>
      </c>
      <c r="H966" t="s">
        <v>2215</v>
      </c>
    </row>
    <row r="967" spans="1:8" x14ac:dyDescent="0.3">
      <c r="A967" t="s">
        <v>373</v>
      </c>
      <c r="B967" t="s">
        <v>2087</v>
      </c>
      <c r="C967">
        <v>54.177750000000003</v>
      </c>
      <c r="D967">
        <f>IFERROR(VLOOKUP(A967,Lookup!$A$2:$B$1126,2,0),"")</f>
        <v>90</v>
      </c>
      <c r="E967" s="3">
        <f t="shared" si="15"/>
        <v>-35.822249999999997</v>
      </c>
      <c r="F967" t="s">
        <v>2264</v>
      </c>
      <c r="G967" t="s">
        <v>2218</v>
      </c>
      <c r="H967" t="s">
        <v>2219</v>
      </c>
    </row>
    <row r="968" spans="1:8" x14ac:dyDescent="0.3">
      <c r="A968" t="s">
        <v>2193</v>
      </c>
      <c r="B968" t="s">
        <v>2194</v>
      </c>
      <c r="C968">
        <v>53.951849999999993</v>
      </c>
      <c r="D968">
        <f>IFERROR(VLOOKUP(A968,Lookup!$A$2:$B$1126,2,0),"")</f>
        <v>102</v>
      </c>
      <c r="E968" s="3">
        <f t="shared" si="15"/>
        <v>-48.048150000000007</v>
      </c>
      <c r="F968" t="s">
        <v>2264</v>
      </c>
      <c r="G968" t="s">
        <v>2241</v>
      </c>
      <c r="H968" t="s">
        <v>2221</v>
      </c>
    </row>
    <row r="969" spans="1:8" x14ac:dyDescent="0.3">
      <c r="A969" t="s">
        <v>284</v>
      </c>
      <c r="B969" t="s">
        <v>2084</v>
      </c>
      <c r="C969">
        <v>53.937300000000008</v>
      </c>
      <c r="D969">
        <f>IFERROR(VLOOKUP(A969,Lookup!$A$2:$B$1126,2,0),"")</f>
        <v>54</v>
      </c>
      <c r="E969" s="3">
        <f t="shared" si="15"/>
        <v>-6.2699999999992428E-2</v>
      </c>
      <c r="F969" t="s">
        <v>2264</v>
      </c>
      <c r="G969" t="s">
        <v>2246</v>
      </c>
      <c r="H969" t="s">
        <v>2208</v>
      </c>
    </row>
    <row r="970" spans="1:8" x14ac:dyDescent="0.3">
      <c r="A970" t="s">
        <v>1087</v>
      </c>
      <c r="B970" t="s">
        <v>2089</v>
      </c>
      <c r="C970">
        <v>53.901375000000002</v>
      </c>
      <c r="D970">
        <f>IFERROR(VLOOKUP(A970,Lookup!$A$2:$B$1126,2,0),"")</f>
        <v>104</v>
      </c>
      <c r="E970" s="3">
        <f t="shared" si="15"/>
        <v>-50.098624999999998</v>
      </c>
      <c r="F970" t="s">
        <v>2264</v>
      </c>
      <c r="G970" t="s">
        <v>2234</v>
      </c>
      <c r="H970" t="s">
        <v>2235</v>
      </c>
    </row>
    <row r="971" spans="1:8" x14ac:dyDescent="0.3">
      <c r="A971" t="s">
        <v>985</v>
      </c>
      <c r="B971" t="s">
        <v>2113</v>
      </c>
      <c r="C971">
        <v>53.699849999999998</v>
      </c>
      <c r="D971">
        <f>IFERROR(VLOOKUP(A971,Lookup!$A$2:$B$1126,2,0),"")</f>
        <v>60</v>
      </c>
      <c r="E971" s="3">
        <f t="shared" si="15"/>
        <v>-6.3001500000000021</v>
      </c>
      <c r="F971" t="s">
        <v>2264</v>
      </c>
      <c r="G971" t="s">
        <v>2214</v>
      </c>
      <c r="H971" t="s">
        <v>2215</v>
      </c>
    </row>
    <row r="972" spans="1:8" x14ac:dyDescent="0.3">
      <c r="A972" t="s">
        <v>713</v>
      </c>
      <c r="B972" t="s">
        <v>2182</v>
      </c>
      <c r="C972">
        <v>53.427149999999997</v>
      </c>
      <c r="D972" t="str">
        <f>IFERROR(VLOOKUP(A972,Lookup!$A$2:$B$1126,2,0),"")</f>
        <v/>
      </c>
      <c r="E972" s="3" t="str">
        <f t="shared" si="15"/>
        <v/>
      </c>
      <c r="F972" t="s">
        <v>2264</v>
      </c>
      <c r="G972" t="s">
        <v>2279</v>
      </c>
      <c r="H972" t="s">
        <v>2208</v>
      </c>
    </row>
    <row r="973" spans="1:8" x14ac:dyDescent="0.3">
      <c r="A973" t="s">
        <v>257</v>
      </c>
      <c r="B973" t="s">
        <v>2163</v>
      </c>
      <c r="C973">
        <v>53.305199999999999</v>
      </c>
      <c r="D973" t="str">
        <f>IFERROR(VLOOKUP(A973,Lookup!$A$2:$B$1126,2,0),"")</f>
        <v/>
      </c>
      <c r="E973" s="3" t="str">
        <f t="shared" si="15"/>
        <v/>
      </c>
      <c r="F973" t="s">
        <v>2264</v>
      </c>
      <c r="G973" t="s">
        <v>2220</v>
      </c>
      <c r="H973" t="s">
        <v>2221</v>
      </c>
    </row>
    <row r="974" spans="1:8" x14ac:dyDescent="0.3">
      <c r="A974" t="s">
        <v>529</v>
      </c>
      <c r="B974" t="s">
        <v>2050</v>
      </c>
      <c r="C974">
        <v>53.293125000000003</v>
      </c>
      <c r="D974" t="str">
        <f>IFERROR(VLOOKUP(A974,Lookup!$A$2:$B$1126,2,0),"")</f>
        <v/>
      </c>
      <c r="E974" s="3" t="str">
        <f t="shared" ref="E974:E1037" si="16">IFERROR(C974-D974,"")</f>
        <v/>
      </c>
      <c r="F974" t="s">
        <v>2264</v>
      </c>
      <c r="G974" t="s">
        <v>2220</v>
      </c>
      <c r="H974" t="s">
        <v>2221</v>
      </c>
    </row>
    <row r="975" spans="1:8" x14ac:dyDescent="0.3">
      <c r="A975" t="s">
        <v>754</v>
      </c>
      <c r="B975" t="s">
        <v>2094</v>
      </c>
      <c r="C975">
        <v>53.278500000000008</v>
      </c>
      <c r="D975">
        <f>IFERROR(VLOOKUP(A975,Lookup!$A$2:$B$1126,2,0),"")</f>
        <v>108</v>
      </c>
      <c r="E975" s="3">
        <f t="shared" si="16"/>
        <v>-54.721499999999992</v>
      </c>
      <c r="F975" t="s">
        <v>2264</v>
      </c>
      <c r="G975" t="s">
        <v>2241</v>
      </c>
      <c r="H975" t="s">
        <v>2221</v>
      </c>
    </row>
    <row r="976" spans="1:8" x14ac:dyDescent="0.3">
      <c r="A976" t="s">
        <v>127</v>
      </c>
      <c r="B976" t="s">
        <v>2129</v>
      </c>
      <c r="C976">
        <v>53.037149999999997</v>
      </c>
      <c r="D976">
        <f>IFERROR(VLOOKUP(A976,Lookup!$A$2:$B$1126,2,0),"")</f>
        <v>50</v>
      </c>
      <c r="E976" s="3">
        <f t="shared" si="16"/>
        <v>3.0371499999999969</v>
      </c>
      <c r="F976" t="s">
        <v>2264</v>
      </c>
      <c r="G976" t="s">
        <v>2214</v>
      </c>
      <c r="H976" t="s">
        <v>2215</v>
      </c>
    </row>
    <row r="977" spans="1:8" x14ac:dyDescent="0.3">
      <c r="A977" t="s">
        <v>681</v>
      </c>
      <c r="B977" t="s">
        <v>2175</v>
      </c>
      <c r="C977">
        <v>53.015625</v>
      </c>
      <c r="D977">
        <f>IFERROR(VLOOKUP(A977,Lookup!$A$2:$B$1126,2,0),"")</f>
        <v>48</v>
      </c>
      <c r="E977" s="3">
        <f t="shared" si="16"/>
        <v>5.015625</v>
      </c>
      <c r="F977" t="s">
        <v>2264</v>
      </c>
      <c r="G977" t="s">
        <v>2214</v>
      </c>
      <c r="H977" t="s">
        <v>2215</v>
      </c>
    </row>
    <row r="978" spans="1:8" x14ac:dyDescent="0.3">
      <c r="A978" t="s">
        <v>994</v>
      </c>
      <c r="B978" t="s">
        <v>2139</v>
      </c>
      <c r="C978">
        <v>53.002650000000003</v>
      </c>
      <c r="D978">
        <f>IFERROR(VLOOKUP(A978,Lookup!$A$2:$B$1126,2,0),"")</f>
        <v>52</v>
      </c>
      <c r="E978" s="3">
        <f t="shared" si="16"/>
        <v>1.0026500000000027</v>
      </c>
      <c r="F978" t="s">
        <v>2264</v>
      </c>
      <c r="G978" t="s">
        <v>2212</v>
      </c>
      <c r="H978" t="s">
        <v>2213</v>
      </c>
    </row>
    <row r="979" spans="1:8" x14ac:dyDescent="0.3">
      <c r="A979" t="s">
        <v>871</v>
      </c>
      <c r="B979" t="s">
        <v>2040</v>
      </c>
      <c r="C979">
        <v>52.99485</v>
      </c>
      <c r="D979" t="str">
        <f>IFERROR(VLOOKUP(A979,Lookup!$A$2:$B$1126,2,0),"")</f>
        <v/>
      </c>
      <c r="E979" s="3" t="str">
        <f t="shared" si="16"/>
        <v/>
      </c>
      <c r="F979" t="s">
        <v>2264</v>
      </c>
      <c r="G979" t="s">
        <v>2231</v>
      </c>
      <c r="H979" t="s">
        <v>2221</v>
      </c>
    </row>
    <row r="980" spans="1:8" x14ac:dyDescent="0.3">
      <c r="A980" t="s">
        <v>366</v>
      </c>
      <c r="B980" t="s">
        <v>2097</v>
      </c>
      <c r="C980">
        <v>52.969125000000005</v>
      </c>
      <c r="D980">
        <f>IFERROR(VLOOKUP(A980,Lookup!$A$2:$B$1126,2,0),"")</f>
        <v>70</v>
      </c>
      <c r="E980" s="3">
        <f t="shared" si="16"/>
        <v>-17.030874999999995</v>
      </c>
      <c r="F980" t="s">
        <v>2264</v>
      </c>
      <c r="G980" t="s">
        <v>2218</v>
      </c>
      <c r="H980" t="s">
        <v>2219</v>
      </c>
    </row>
    <row r="981" spans="1:8" x14ac:dyDescent="0.3">
      <c r="A981" t="s">
        <v>511</v>
      </c>
      <c r="B981" t="s">
        <v>2125</v>
      </c>
      <c r="C981">
        <v>52.860149999999997</v>
      </c>
      <c r="D981">
        <f>IFERROR(VLOOKUP(A981,Lookup!$A$2:$B$1126,2,0),"")</f>
        <v>102</v>
      </c>
      <c r="E981" s="3">
        <f t="shared" si="16"/>
        <v>-49.139850000000003</v>
      </c>
      <c r="F981" t="s">
        <v>2264</v>
      </c>
      <c r="G981" t="s">
        <v>2234</v>
      </c>
      <c r="H981" t="s">
        <v>2235</v>
      </c>
    </row>
    <row r="982" spans="1:8" x14ac:dyDescent="0.3">
      <c r="A982" t="s">
        <v>376</v>
      </c>
      <c r="B982" t="s">
        <v>2099</v>
      </c>
      <c r="C982">
        <v>52.76700000000001</v>
      </c>
      <c r="D982" t="str">
        <f>IFERROR(VLOOKUP(A982,Lookup!$A$2:$B$1126,2,0),"")</f>
        <v/>
      </c>
      <c r="E982" s="3" t="str">
        <f t="shared" si="16"/>
        <v/>
      </c>
      <c r="F982" t="s">
        <v>2264</v>
      </c>
      <c r="G982" t="s">
        <v>2262</v>
      </c>
      <c r="H982" t="s">
        <v>2213</v>
      </c>
    </row>
    <row r="983" spans="1:8" x14ac:dyDescent="0.3">
      <c r="A983" t="s">
        <v>221</v>
      </c>
      <c r="B983" t="s">
        <v>2179</v>
      </c>
      <c r="C983">
        <v>52.66642499999999</v>
      </c>
      <c r="D983">
        <f>IFERROR(VLOOKUP(A983,Lookup!$A$2:$B$1126,2,0),"")</f>
        <v>56</v>
      </c>
      <c r="E983" s="3">
        <f t="shared" si="16"/>
        <v>-3.3335750000000104</v>
      </c>
      <c r="F983" t="s">
        <v>2264</v>
      </c>
      <c r="G983" t="s">
        <v>2214</v>
      </c>
      <c r="H983" t="s">
        <v>2215</v>
      </c>
    </row>
    <row r="984" spans="1:8" x14ac:dyDescent="0.3">
      <c r="A984" t="s">
        <v>489</v>
      </c>
      <c r="B984" t="s">
        <v>2102</v>
      </c>
      <c r="C984">
        <v>52.454999999999998</v>
      </c>
      <c r="D984">
        <f>IFERROR(VLOOKUP(A984,Lookup!$A$2:$B$1126,2,0),"")</f>
        <v>96</v>
      </c>
      <c r="E984" s="3">
        <f t="shared" si="16"/>
        <v>-43.545000000000002</v>
      </c>
      <c r="F984" t="s">
        <v>2264</v>
      </c>
      <c r="G984" t="s">
        <v>2212</v>
      </c>
      <c r="H984" t="s">
        <v>2213</v>
      </c>
    </row>
    <row r="985" spans="1:8" x14ac:dyDescent="0.3">
      <c r="A985" t="s">
        <v>496</v>
      </c>
      <c r="B985" t="s">
        <v>2174</v>
      </c>
      <c r="C985">
        <v>52.444800000000001</v>
      </c>
      <c r="D985">
        <f>IFERROR(VLOOKUP(A985,Lookup!$A$2:$B$1126,2,0),"")</f>
        <v>130</v>
      </c>
      <c r="E985" s="3">
        <f t="shared" si="16"/>
        <v>-77.555199999999999</v>
      </c>
      <c r="F985" t="s">
        <v>2264</v>
      </c>
      <c r="G985" t="s">
        <v>2218</v>
      </c>
      <c r="H985" t="s">
        <v>2219</v>
      </c>
    </row>
    <row r="986" spans="1:8" x14ac:dyDescent="0.3">
      <c r="A986" t="s">
        <v>339</v>
      </c>
      <c r="B986" t="s">
        <v>2106</v>
      </c>
      <c r="C986">
        <v>52.391625000000005</v>
      </c>
      <c r="D986">
        <f>IFERROR(VLOOKUP(A986,Lookup!$A$2:$B$1126,2,0),"")</f>
        <v>26</v>
      </c>
      <c r="E986" s="3">
        <f t="shared" si="16"/>
        <v>26.391625000000005</v>
      </c>
      <c r="F986" t="s">
        <v>2264</v>
      </c>
      <c r="G986" t="s">
        <v>2285</v>
      </c>
      <c r="H986" t="s">
        <v>2286</v>
      </c>
    </row>
    <row r="987" spans="1:8" x14ac:dyDescent="0.3">
      <c r="A987" t="s">
        <v>796</v>
      </c>
      <c r="B987" t="s">
        <v>2171</v>
      </c>
      <c r="C987">
        <v>52.132649999999998</v>
      </c>
      <c r="D987">
        <f>IFERROR(VLOOKUP(A987,Lookup!$A$2:$B$1126,2,0),"")</f>
        <v>55</v>
      </c>
      <c r="E987" s="3">
        <f t="shared" si="16"/>
        <v>-2.8673500000000018</v>
      </c>
      <c r="F987" t="s">
        <v>2264</v>
      </c>
      <c r="G987" t="s">
        <v>2214</v>
      </c>
      <c r="H987" t="s">
        <v>2215</v>
      </c>
    </row>
    <row r="988" spans="1:8" x14ac:dyDescent="0.3">
      <c r="A988" t="s">
        <v>147</v>
      </c>
      <c r="B988" t="s">
        <v>2183</v>
      </c>
      <c r="C988">
        <v>51.974999999999994</v>
      </c>
      <c r="D988">
        <f>IFERROR(VLOOKUP(A988,Lookup!$A$2:$B$1126,2,0),"")</f>
        <v>44</v>
      </c>
      <c r="E988" s="3">
        <f t="shared" si="16"/>
        <v>7.9749999999999943</v>
      </c>
      <c r="F988" t="s">
        <v>2264</v>
      </c>
      <c r="G988" t="s">
        <v>2234</v>
      </c>
      <c r="H988" t="s">
        <v>2215</v>
      </c>
    </row>
    <row r="989" spans="1:8" x14ac:dyDescent="0.3">
      <c r="A989" t="s">
        <v>863</v>
      </c>
      <c r="B989" t="s">
        <v>2191</v>
      </c>
      <c r="C989">
        <v>51.898499999999999</v>
      </c>
      <c r="D989">
        <f>IFERROR(VLOOKUP(A989,Lookup!$A$2:$B$1126,2,0),"")</f>
        <v>60</v>
      </c>
      <c r="E989" s="3">
        <f t="shared" si="16"/>
        <v>-8.1015000000000015</v>
      </c>
      <c r="F989" t="s">
        <v>2264</v>
      </c>
      <c r="G989" t="s">
        <v>2214</v>
      </c>
      <c r="H989" t="s">
        <v>2215</v>
      </c>
    </row>
    <row r="990" spans="1:8" x14ac:dyDescent="0.3">
      <c r="A990" t="s">
        <v>771</v>
      </c>
      <c r="B990" t="s">
        <v>2115</v>
      </c>
      <c r="C990">
        <v>51.801749999999998</v>
      </c>
      <c r="D990">
        <f>IFERROR(VLOOKUP(A990,Lookup!$A$2:$B$1126,2,0),"")</f>
        <v>50</v>
      </c>
      <c r="E990" s="3">
        <f t="shared" si="16"/>
        <v>1.8017499999999984</v>
      </c>
      <c r="F990" t="s">
        <v>2264</v>
      </c>
      <c r="G990" t="s">
        <v>2230</v>
      </c>
      <c r="H990" t="s">
        <v>2208</v>
      </c>
    </row>
    <row r="991" spans="1:8" x14ac:dyDescent="0.3">
      <c r="A991" t="s">
        <v>918</v>
      </c>
      <c r="B991" t="s">
        <v>2164</v>
      </c>
      <c r="C991">
        <v>51.502575000000007</v>
      </c>
      <c r="D991">
        <f>IFERROR(VLOOKUP(A991,Lookup!$A$2:$B$1126,2,0),"")</f>
        <v>64</v>
      </c>
      <c r="E991" s="3">
        <f t="shared" si="16"/>
        <v>-12.497424999999993</v>
      </c>
      <c r="F991" t="s">
        <v>2264</v>
      </c>
      <c r="G991" t="s">
        <v>2214</v>
      </c>
      <c r="H991" t="s">
        <v>2215</v>
      </c>
    </row>
    <row r="992" spans="1:8" x14ac:dyDescent="0.3">
      <c r="A992" t="s">
        <v>117</v>
      </c>
      <c r="B992" t="s">
        <v>2130</v>
      </c>
      <c r="C992">
        <v>50.817749999999997</v>
      </c>
      <c r="D992">
        <f>IFERROR(VLOOKUP(A992,Lookup!$A$2:$B$1126,2,0),"")</f>
        <v>126</v>
      </c>
      <c r="E992" s="3">
        <f t="shared" si="16"/>
        <v>-75.18225000000001</v>
      </c>
      <c r="F992" t="s">
        <v>2264</v>
      </c>
      <c r="G992" t="s">
        <v>2214</v>
      </c>
      <c r="H992" t="s">
        <v>2215</v>
      </c>
    </row>
    <row r="993" spans="1:8" x14ac:dyDescent="0.3">
      <c r="A993" t="s">
        <v>348</v>
      </c>
      <c r="B993" t="s">
        <v>2134</v>
      </c>
      <c r="C993">
        <v>50.527124999999998</v>
      </c>
      <c r="D993">
        <f>IFERROR(VLOOKUP(A993,Lookup!$A$2:$B$1126,2,0),"")</f>
        <v>70</v>
      </c>
      <c r="E993" s="3">
        <f t="shared" si="16"/>
        <v>-19.472875000000002</v>
      </c>
      <c r="F993" t="s">
        <v>2264</v>
      </c>
      <c r="G993" t="s">
        <v>2216</v>
      </c>
      <c r="H993" t="s">
        <v>2217</v>
      </c>
    </row>
    <row r="994" spans="1:8" x14ac:dyDescent="0.3">
      <c r="A994" t="s">
        <v>74</v>
      </c>
      <c r="B994" t="s">
        <v>2169</v>
      </c>
      <c r="C994">
        <v>50.192099999999996</v>
      </c>
      <c r="D994" t="str">
        <f>IFERROR(VLOOKUP(A994,Lookup!$A$2:$B$1126,2,0),"")</f>
        <v/>
      </c>
      <c r="E994" s="3" t="str">
        <f t="shared" si="16"/>
        <v/>
      </c>
      <c r="F994" t="s">
        <v>2264</v>
      </c>
      <c r="G994" t="s">
        <v>2226</v>
      </c>
      <c r="H994" t="s">
        <v>2215</v>
      </c>
    </row>
    <row r="995" spans="1:8" x14ac:dyDescent="0.3">
      <c r="A995" t="s">
        <v>374</v>
      </c>
      <c r="B995" t="s">
        <v>2140</v>
      </c>
      <c r="C995">
        <v>50.048625000000008</v>
      </c>
      <c r="D995" t="str">
        <f>IFERROR(VLOOKUP(A995,Lookup!$A$2:$B$1126,2,0),"")</f>
        <v/>
      </c>
      <c r="E995" s="3" t="str">
        <f t="shared" si="16"/>
        <v/>
      </c>
      <c r="F995" t="s">
        <v>2264</v>
      </c>
      <c r="G995" t="s">
        <v>2287</v>
      </c>
      <c r="H995" t="s">
        <v>2233</v>
      </c>
    </row>
    <row r="996" spans="1:8" x14ac:dyDescent="0.3">
      <c r="A996" t="s">
        <v>1038</v>
      </c>
      <c r="B996" t="s">
        <v>2141</v>
      </c>
      <c r="C996">
        <v>50.032125000000008</v>
      </c>
      <c r="D996" t="str">
        <f>IFERROR(VLOOKUP(A996,Lookup!$A$2:$B$1126,2,0),"")</f>
        <v/>
      </c>
      <c r="E996" s="3" t="str">
        <f t="shared" si="16"/>
        <v/>
      </c>
      <c r="F996" t="s">
        <v>2264</v>
      </c>
      <c r="G996" t="s">
        <v>2288</v>
      </c>
      <c r="H996" t="s">
        <v>2208</v>
      </c>
    </row>
    <row r="997" spans="1:8" x14ac:dyDescent="0.3">
      <c r="A997" t="s">
        <v>393</v>
      </c>
      <c r="B997" t="s">
        <v>2142</v>
      </c>
      <c r="C997">
        <v>50</v>
      </c>
      <c r="D997" t="str">
        <f>IFERROR(VLOOKUP(A997,Lookup!$A$2:$B$1126,2,0),"")</f>
        <v/>
      </c>
      <c r="E997" s="3" t="str">
        <f t="shared" si="16"/>
        <v/>
      </c>
      <c r="F997" t="s">
        <v>2264</v>
      </c>
      <c r="G997" t="s">
        <v>2231</v>
      </c>
      <c r="H997" t="s">
        <v>2221</v>
      </c>
    </row>
    <row r="998" spans="1:8" x14ac:dyDescent="0.3">
      <c r="A998" t="s">
        <v>395</v>
      </c>
      <c r="B998" t="s">
        <v>2144</v>
      </c>
      <c r="C998">
        <v>50</v>
      </c>
      <c r="D998" t="str">
        <f>IFERROR(VLOOKUP(A998,Lookup!$A$2:$B$1126,2,0),"")</f>
        <v/>
      </c>
      <c r="E998" s="3" t="str">
        <f t="shared" si="16"/>
        <v/>
      </c>
      <c r="F998" t="s">
        <v>2264</v>
      </c>
      <c r="G998" t="s">
        <v>2216</v>
      </c>
      <c r="H998" t="s">
        <v>2217</v>
      </c>
    </row>
    <row r="999" spans="1:8" x14ac:dyDescent="0.3">
      <c r="A999" t="s">
        <v>351</v>
      </c>
      <c r="B999" t="s">
        <v>2143</v>
      </c>
      <c r="C999">
        <v>50</v>
      </c>
      <c r="D999" t="str">
        <f>IFERROR(VLOOKUP(A999,Lookup!$A$2:$B$1126,2,0),"")</f>
        <v/>
      </c>
      <c r="E999" s="3" t="str">
        <f t="shared" si="16"/>
        <v/>
      </c>
      <c r="F999" t="s">
        <v>2264</v>
      </c>
      <c r="G999" t="s">
        <v>2216</v>
      </c>
      <c r="H999" t="s">
        <v>2217</v>
      </c>
    </row>
    <row r="1000" spans="1:8" x14ac:dyDescent="0.3">
      <c r="A1000" t="s">
        <v>396</v>
      </c>
      <c r="B1000" t="s">
        <v>2145</v>
      </c>
      <c r="C1000">
        <v>50</v>
      </c>
      <c r="D1000" t="str">
        <f>IFERROR(VLOOKUP(A1000,Lookup!$A$2:$B$1126,2,0),"")</f>
        <v/>
      </c>
      <c r="E1000" s="3" t="str">
        <f t="shared" si="16"/>
        <v/>
      </c>
      <c r="F1000" t="s">
        <v>2264</v>
      </c>
      <c r="G1000" t="s">
        <v>2253</v>
      </c>
      <c r="H1000" t="s">
        <v>2208</v>
      </c>
    </row>
    <row r="1001" spans="1:8" x14ac:dyDescent="0.3">
      <c r="A1001" t="s">
        <v>397</v>
      </c>
      <c r="B1001" t="s">
        <v>2146</v>
      </c>
      <c r="C1001">
        <v>50</v>
      </c>
      <c r="D1001">
        <f>IFERROR(VLOOKUP(A1001,Lookup!$A$2:$B$1126,2,0),"")</f>
        <v>84</v>
      </c>
      <c r="E1001" s="3">
        <f t="shared" si="16"/>
        <v>-34</v>
      </c>
      <c r="F1001" t="s">
        <v>2264</v>
      </c>
      <c r="G1001" t="s">
        <v>2209</v>
      </c>
      <c r="H1001" t="s">
        <v>2208</v>
      </c>
    </row>
    <row r="1002" spans="1:8" x14ac:dyDescent="0.3">
      <c r="A1002" t="s">
        <v>398</v>
      </c>
      <c r="B1002" t="s">
        <v>2147</v>
      </c>
      <c r="C1002">
        <v>50</v>
      </c>
      <c r="D1002">
        <f>IFERROR(VLOOKUP(A1002,Lookup!$A$2:$B$1126,2,0),"")</f>
        <v>68</v>
      </c>
      <c r="E1002" s="3">
        <f t="shared" si="16"/>
        <v>-18</v>
      </c>
      <c r="F1002" t="s">
        <v>2264</v>
      </c>
      <c r="G1002" t="s">
        <v>2209</v>
      </c>
      <c r="H1002" t="s">
        <v>2208</v>
      </c>
    </row>
    <row r="1003" spans="1:8" x14ac:dyDescent="0.3">
      <c r="A1003" t="s">
        <v>698</v>
      </c>
      <c r="B1003" t="s">
        <v>2148</v>
      </c>
      <c r="C1003">
        <v>50</v>
      </c>
      <c r="D1003">
        <f>IFERROR(VLOOKUP(A1003,Lookup!$A$2:$B$1126,2,0),"")</f>
        <v>102</v>
      </c>
      <c r="E1003" s="3">
        <f t="shared" si="16"/>
        <v>-52</v>
      </c>
      <c r="F1003" t="s">
        <v>2264</v>
      </c>
      <c r="G1003" t="s">
        <v>2209</v>
      </c>
      <c r="H1003" t="s">
        <v>2208</v>
      </c>
    </row>
    <row r="1004" spans="1:8" x14ac:dyDescent="0.3">
      <c r="A1004" t="s">
        <v>401</v>
      </c>
      <c r="B1004" t="s">
        <v>402</v>
      </c>
      <c r="C1004">
        <v>50</v>
      </c>
      <c r="D1004">
        <f>IFERROR(VLOOKUP(A1004,Lookup!$A$2:$B$1126,2,0),"")</f>
        <v>30</v>
      </c>
      <c r="E1004" s="3">
        <f t="shared" si="16"/>
        <v>20</v>
      </c>
      <c r="F1004" t="s">
        <v>2264</v>
      </c>
      <c r="G1004" t="s">
        <v>2289</v>
      </c>
      <c r="H1004" t="s">
        <v>2213</v>
      </c>
    </row>
    <row r="1005" spans="1:8" x14ac:dyDescent="0.3">
      <c r="A1005" t="s">
        <v>358</v>
      </c>
      <c r="B1005" t="s">
        <v>2149</v>
      </c>
      <c r="C1005">
        <v>50</v>
      </c>
      <c r="D1005">
        <f>IFERROR(VLOOKUP(A1005,Lookup!$A$2:$B$1126,2,0),"")</f>
        <v>80</v>
      </c>
      <c r="E1005" s="3">
        <f t="shared" si="16"/>
        <v>-30</v>
      </c>
      <c r="F1005" t="s">
        <v>2264</v>
      </c>
      <c r="G1005" t="s">
        <v>2247</v>
      </c>
      <c r="H1005" t="s">
        <v>2208</v>
      </c>
    </row>
    <row r="1006" spans="1:8" x14ac:dyDescent="0.3">
      <c r="A1006" t="s">
        <v>415</v>
      </c>
      <c r="B1006" t="s">
        <v>2150</v>
      </c>
      <c r="C1006">
        <v>50</v>
      </c>
      <c r="D1006" t="str">
        <f>IFERROR(VLOOKUP(A1006,Lookup!$A$2:$B$1126,2,0),"")</f>
        <v/>
      </c>
      <c r="E1006" s="3" t="str">
        <f t="shared" si="16"/>
        <v/>
      </c>
      <c r="F1006" t="s">
        <v>2264</v>
      </c>
      <c r="G1006" t="s">
        <v>2256</v>
      </c>
      <c r="H1006" t="s">
        <v>2211</v>
      </c>
    </row>
    <row r="1007" spans="1:8" x14ac:dyDescent="0.3">
      <c r="A1007" t="s">
        <v>704</v>
      </c>
      <c r="B1007" t="s">
        <v>705</v>
      </c>
      <c r="C1007">
        <v>50</v>
      </c>
      <c r="D1007" t="str">
        <f>IFERROR(VLOOKUP(A1007,Lookup!$A$2:$B$1126,2,0),"")</f>
        <v/>
      </c>
      <c r="E1007" s="3" t="str">
        <f t="shared" si="16"/>
        <v/>
      </c>
      <c r="F1007" t="s">
        <v>2264</v>
      </c>
      <c r="G1007" t="s">
        <v>2256</v>
      </c>
      <c r="H1007" t="s">
        <v>2211</v>
      </c>
    </row>
    <row r="1008" spans="1:8" x14ac:dyDescent="0.3">
      <c r="A1008" t="s">
        <v>394</v>
      </c>
      <c r="B1008" t="s">
        <v>2151</v>
      </c>
      <c r="C1008">
        <v>50</v>
      </c>
      <c r="D1008" t="str">
        <f>IFERROR(VLOOKUP(A1008,Lookup!$A$2:$B$1126,2,0),"")</f>
        <v/>
      </c>
      <c r="E1008" s="3" t="str">
        <f t="shared" si="16"/>
        <v/>
      </c>
      <c r="F1008" t="s">
        <v>2264</v>
      </c>
      <c r="G1008" t="s">
        <v>2230</v>
      </c>
      <c r="H1008" t="s">
        <v>2221</v>
      </c>
    </row>
    <row r="1009" spans="1:8" x14ac:dyDescent="0.3">
      <c r="A1009" t="s">
        <v>406</v>
      </c>
      <c r="B1009" t="s">
        <v>2152</v>
      </c>
      <c r="C1009">
        <v>50</v>
      </c>
      <c r="D1009" t="str">
        <f>IFERROR(VLOOKUP(A1009,Lookup!$A$2:$B$1126,2,0),"")</f>
        <v/>
      </c>
      <c r="E1009" s="3" t="str">
        <f t="shared" si="16"/>
        <v/>
      </c>
      <c r="F1009" t="s">
        <v>2264</v>
      </c>
      <c r="G1009" t="s">
        <v>2287</v>
      </c>
      <c r="H1009" t="s">
        <v>2208</v>
      </c>
    </row>
    <row r="1010" spans="1:8" x14ac:dyDescent="0.3">
      <c r="A1010" t="s">
        <v>414</v>
      </c>
      <c r="B1010" t="s">
        <v>2156</v>
      </c>
      <c r="C1010">
        <v>50</v>
      </c>
      <c r="D1010" t="str">
        <f>IFERROR(VLOOKUP(A1010,Lookup!$A$2:$B$1126,2,0),"")</f>
        <v/>
      </c>
      <c r="E1010" s="3" t="str">
        <f t="shared" si="16"/>
        <v/>
      </c>
      <c r="F1010" t="s">
        <v>2264</v>
      </c>
      <c r="G1010" t="s">
        <v>2260</v>
      </c>
      <c r="H1010" t="s">
        <v>2213</v>
      </c>
    </row>
    <row r="1011" spans="1:8" x14ac:dyDescent="0.3">
      <c r="A1011" t="s">
        <v>377</v>
      </c>
      <c r="B1011" t="s">
        <v>2153</v>
      </c>
      <c r="C1011">
        <v>50</v>
      </c>
      <c r="D1011" t="str">
        <f>IFERROR(VLOOKUP(A1011,Lookup!$A$2:$B$1126,2,0),"")</f>
        <v/>
      </c>
      <c r="E1011" s="3" t="str">
        <f t="shared" si="16"/>
        <v/>
      </c>
      <c r="F1011" t="s">
        <v>2264</v>
      </c>
      <c r="G1011" t="s">
        <v>2260</v>
      </c>
      <c r="H1011" t="s">
        <v>2213</v>
      </c>
    </row>
    <row r="1012" spans="1:8" x14ac:dyDescent="0.3">
      <c r="A1012" t="s">
        <v>410</v>
      </c>
      <c r="B1012" t="s">
        <v>411</v>
      </c>
      <c r="C1012">
        <v>50</v>
      </c>
      <c r="D1012" t="str">
        <f>IFERROR(VLOOKUP(A1012,Lookup!$A$2:$B$1126,2,0),"")</f>
        <v/>
      </c>
      <c r="E1012" s="3" t="str">
        <f t="shared" si="16"/>
        <v/>
      </c>
      <c r="F1012" t="s">
        <v>2264</v>
      </c>
      <c r="G1012" t="s">
        <v>2260</v>
      </c>
      <c r="H1012" t="s">
        <v>2213</v>
      </c>
    </row>
    <row r="1013" spans="1:8" x14ac:dyDescent="0.3">
      <c r="A1013" t="s">
        <v>2154</v>
      </c>
      <c r="B1013" t="s">
        <v>2155</v>
      </c>
      <c r="C1013">
        <v>50</v>
      </c>
      <c r="D1013" t="str">
        <f>IFERROR(VLOOKUP(A1013,Lookup!$A$2:$B$1126,2,0),"")</f>
        <v/>
      </c>
      <c r="E1013" s="3" t="str">
        <f t="shared" si="16"/>
        <v/>
      </c>
      <c r="F1013" t="s">
        <v>2264</v>
      </c>
      <c r="G1013" t="s">
        <v>2260</v>
      </c>
      <c r="H1013" t="s">
        <v>2213</v>
      </c>
    </row>
    <row r="1014" spans="1:8" x14ac:dyDescent="0.3">
      <c r="A1014" t="s">
        <v>407</v>
      </c>
      <c r="B1014" t="s">
        <v>408</v>
      </c>
      <c r="C1014">
        <v>50</v>
      </c>
      <c r="D1014" t="str">
        <f>IFERROR(VLOOKUP(A1014,Lookup!$A$2:$B$1126,2,0),"")</f>
        <v/>
      </c>
      <c r="E1014" s="3" t="str">
        <f t="shared" si="16"/>
        <v/>
      </c>
      <c r="F1014" t="s">
        <v>2264</v>
      </c>
      <c r="G1014" t="s">
        <v>2290</v>
      </c>
      <c r="H1014" t="s">
        <v>2213</v>
      </c>
    </row>
    <row r="1015" spans="1:8" x14ac:dyDescent="0.3">
      <c r="A1015" t="s">
        <v>2157</v>
      </c>
      <c r="B1015" t="s">
        <v>2158</v>
      </c>
      <c r="C1015">
        <v>50</v>
      </c>
      <c r="D1015">
        <f>IFERROR(VLOOKUP(A1015,Lookup!$A$2:$B$1126,2,0),"")</f>
        <v>54</v>
      </c>
      <c r="E1015" s="3">
        <f t="shared" si="16"/>
        <v>-4</v>
      </c>
      <c r="F1015" t="s">
        <v>2264</v>
      </c>
      <c r="G1015" t="s">
        <v>2214</v>
      </c>
      <c r="H1015" t="s">
        <v>2215</v>
      </c>
    </row>
    <row r="1016" spans="1:8" x14ac:dyDescent="0.3">
      <c r="A1016" t="s">
        <v>413</v>
      </c>
      <c r="B1016" t="s">
        <v>2159</v>
      </c>
      <c r="C1016">
        <v>50</v>
      </c>
      <c r="D1016">
        <f>IFERROR(VLOOKUP(A1016,Lookup!$A$2:$B$1126,2,0),"")</f>
        <v>60</v>
      </c>
      <c r="E1016" s="3">
        <f t="shared" si="16"/>
        <v>-10</v>
      </c>
      <c r="F1016" t="s">
        <v>2264</v>
      </c>
      <c r="G1016" t="s">
        <v>2281</v>
      </c>
      <c r="H1016" t="s">
        <v>2215</v>
      </c>
    </row>
    <row r="1017" spans="1:8" x14ac:dyDescent="0.3">
      <c r="A1017" t="s">
        <v>405</v>
      </c>
      <c r="B1017" t="s">
        <v>2160</v>
      </c>
      <c r="C1017">
        <v>50</v>
      </c>
      <c r="D1017" t="str">
        <f>IFERROR(VLOOKUP(A1017,Lookup!$A$2:$B$1126,2,0),"")</f>
        <v/>
      </c>
      <c r="E1017" s="3" t="str">
        <f t="shared" si="16"/>
        <v/>
      </c>
      <c r="F1017" t="s">
        <v>2264</v>
      </c>
      <c r="G1017" t="s">
        <v>2291</v>
      </c>
      <c r="H1017" t="s">
        <v>2208</v>
      </c>
    </row>
    <row r="1018" spans="1:8" x14ac:dyDescent="0.3">
      <c r="A1018" t="s">
        <v>382</v>
      </c>
      <c r="B1018" t="s">
        <v>2161</v>
      </c>
      <c r="C1018">
        <v>49.978500000000004</v>
      </c>
      <c r="D1018">
        <f>IFERROR(VLOOKUP(A1018,Lookup!$A$2:$B$1126,2,0),"")</f>
        <v>60</v>
      </c>
      <c r="E1018" s="3">
        <f t="shared" si="16"/>
        <v>-10.021499999999996</v>
      </c>
      <c r="F1018" t="s">
        <v>2264</v>
      </c>
      <c r="G1018" t="s">
        <v>2281</v>
      </c>
      <c r="H1018" t="s">
        <v>2215</v>
      </c>
    </row>
    <row r="1019" spans="1:8" x14ac:dyDescent="0.3">
      <c r="A1019" t="s">
        <v>950</v>
      </c>
      <c r="B1019" t="s">
        <v>2186</v>
      </c>
      <c r="C1019">
        <v>49.9422</v>
      </c>
      <c r="D1019" t="str">
        <f>IFERROR(VLOOKUP(A1019,Lookup!$A$2:$B$1126,2,0),"")</f>
        <v/>
      </c>
      <c r="E1019" s="3" t="str">
        <f t="shared" si="16"/>
        <v/>
      </c>
      <c r="F1019" t="s">
        <v>2264</v>
      </c>
      <c r="G1019" t="s">
        <v>2231</v>
      </c>
      <c r="H1019" t="s">
        <v>2221</v>
      </c>
    </row>
    <row r="1020" spans="1:8" x14ac:dyDescent="0.3">
      <c r="A1020" t="s">
        <v>654</v>
      </c>
      <c r="B1020" t="s">
        <v>2162</v>
      </c>
      <c r="C1020">
        <v>49.904250000000005</v>
      </c>
      <c r="D1020">
        <f>IFERROR(VLOOKUP(A1020,Lookup!$A$2:$B$1126,2,0),"")</f>
        <v>42</v>
      </c>
      <c r="E1020" s="3">
        <f t="shared" si="16"/>
        <v>7.9042500000000047</v>
      </c>
      <c r="F1020" t="s">
        <v>2264</v>
      </c>
      <c r="G1020" t="s">
        <v>2226</v>
      </c>
      <c r="H1020" t="s">
        <v>2215</v>
      </c>
    </row>
    <row r="1021" spans="1:8" x14ac:dyDescent="0.3">
      <c r="A1021" t="s">
        <v>679</v>
      </c>
      <c r="B1021" t="s">
        <v>2123</v>
      </c>
      <c r="C1021">
        <v>49.56322500000001</v>
      </c>
      <c r="D1021">
        <f>IFERROR(VLOOKUP(A1021,Lookup!$A$2:$B$1126,2,0),"")</f>
        <v>51</v>
      </c>
      <c r="E1021" s="3">
        <f t="shared" si="16"/>
        <v>-1.4367749999999901</v>
      </c>
      <c r="F1021" t="s">
        <v>2264</v>
      </c>
      <c r="G1021" t="s">
        <v>2214</v>
      </c>
      <c r="H1021" t="s">
        <v>2215</v>
      </c>
    </row>
    <row r="1022" spans="1:8" x14ac:dyDescent="0.3">
      <c r="A1022" t="s">
        <v>98</v>
      </c>
      <c r="B1022" t="s">
        <v>2168</v>
      </c>
      <c r="C1022">
        <v>49.495874999999998</v>
      </c>
      <c r="D1022">
        <f>IFERROR(VLOOKUP(A1022,Lookup!$A$2:$B$1126,2,0),"")</f>
        <v>56</v>
      </c>
      <c r="E1022" s="3">
        <f t="shared" si="16"/>
        <v>-6.5041250000000019</v>
      </c>
      <c r="F1022" t="s">
        <v>2264</v>
      </c>
      <c r="G1022" t="s">
        <v>2212</v>
      </c>
      <c r="H1022" t="s">
        <v>2213</v>
      </c>
    </row>
    <row r="1023" spans="1:8" x14ac:dyDescent="0.3">
      <c r="A1023" t="s">
        <v>963</v>
      </c>
      <c r="B1023" t="s">
        <v>2190</v>
      </c>
      <c r="C1023">
        <v>49.177499999999995</v>
      </c>
      <c r="D1023" t="str">
        <f>IFERROR(VLOOKUP(A1023,Lookup!$A$2:$B$1126,2,0),"")</f>
        <v/>
      </c>
      <c r="E1023" s="3" t="str">
        <f t="shared" si="16"/>
        <v/>
      </c>
      <c r="F1023" t="s">
        <v>2264</v>
      </c>
      <c r="G1023" t="s">
        <v>2214</v>
      </c>
      <c r="H1023" t="s">
        <v>2215</v>
      </c>
    </row>
    <row r="1024" spans="1:8" x14ac:dyDescent="0.3">
      <c r="A1024" t="s">
        <v>424</v>
      </c>
      <c r="B1024" t="s">
        <v>2177</v>
      </c>
      <c r="C1024">
        <v>49.146000000000001</v>
      </c>
      <c r="D1024">
        <f>IFERROR(VLOOKUP(A1024,Lookup!$A$2:$B$1126,2,0),"")</f>
        <v>196</v>
      </c>
      <c r="E1024" s="3">
        <f t="shared" si="16"/>
        <v>-146.85399999999998</v>
      </c>
      <c r="F1024" t="s">
        <v>2264</v>
      </c>
      <c r="G1024" t="s">
        <v>2241</v>
      </c>
      <c r="H1024" t="s">
        <v>2221</v>
      </c>
    </row>
    <row r="1025" spans="1:8" x14ac:dyDescent="0.3">
      <c r="A1025" t="s">
        <v>375</v>
      </c>
      <c r="B1025" t="s">
        <v>2173</v>
      </c>
      <c r="C1025">
        <v>49.021500000000003</v>
      </c>
      <c r="D1025">
        <f>IFERROR(VLOOKUP(A1025,Lookup!$A$2:$B$1126,2,0),"")</f>
        <v>56</v>
      </c>
      <c r="E1025" s="3">
        <f t="shared" si="16"/>
        <v>-6.9784999999999968</v>
      </c>
      <c r="F1025" t="s">
        <v>2264</v>
      </c>
      <c r="G1025" t="s">
        <v>2247</v>
      </c>
      <c r="H1025" t="s">
        <v>2208</v>
      </c>
    </row>
    <row r="1026" spans="1:8" x14ac:dyDescent="0.3">
      <c r="A1026" t="s">
        <v>344</v>
      </c>
      <c r="B1026" t="s">
        <v>2167</v>
      </c>
      <c r="C1026">
        <v>48.930149999999998</v>
      </c>
      <c r="D1026" t="str">
        <f>IFERROR(VLOOKUP(A1026,Lookup!$A$2:$B$1126,2,0),"")</f>
        <v/>
      </c>
      <c r="E1026" s="3" t="str">
        <f t="shared" si="16"/>
        <v/>
      </c>
      <c r="F1026" t="s">
        <v>2264</v>
      </c>
      <c r="G1026" t="s">
        <v>2293</v>
      </c>
      <c r="H1026" t="s">
        <v>2208</v>
      </c>
    </row>
    <row r="1027" spans="1:8" x14ac:dyDescent="0.3">
      <c r="A1027" t="s">
        <v>1118</v>
      </c>
      <c r="B1027" t="s">
        <v>2086</v>
      </c>
      <c r="C1027">
        <v>48.7575</v>
      </c>
      <c r="D1027">
        <f>IFERROR(VLOOKUP(A1027,Lookup!$A$2:$B$1126,2,0),"")</f>
        <v>104</v>
      </c>
      <c r="E1027" s="3">
        <f t="shared" si="16"/>
        <v>-55.2425</v>
      </c>
      <c r="F1027" t="s">
        <v>2264</v>
      </c>
      <c r="G1027" t="s">
        <v>2209</v>
      </c>
      <c r="H1027" t="s">
        <v>2208</v>
      </c>
    </row>
    <row r="1028" spans="1:8" x14ac:dyDescent="0.3">
      <c r="A1028" t="s">
        <v>184</v>
      </c>
      <c r="B1028" t="s">
        <v>2189</v>
      </c>
      <c r="C1028">
        <v>48.695399999999999</v>
      </c>
      <c r="D1028">
        <f>IFERROR(VLOOKUP(A1028,Lookup!$A$2:$B$1126,2,0),"")</f>
        <v>70</v>
      </c>
      <c r="E1028" s="3">
        <f t="shared" si="16"/>
        <v>-21.304600000000001</v>
      </c>
      <c r="F1028" t="s">
        <v>2264</v>
      </c>
      <c r="G1028" t="s">
        <v>2212</v>
      </c>
      <c r="H1028" t="s">
        <v>2213</v>
      </c>
    </row>
    <row r="1029" spans="1:8" x14ac:dyDescent="0.3">
      <c r="A1029" t="s">
        <v>253</v>
      </c>
      <c r="B1029" t="s">
        <v>2196</v>
      </c>
      <c r="C1029">
        <v>48.567674999999994</v>
      </c>
      <c r="D1029" t="str">
        <f>IFERROR(VLOOKUP(A1029,Lookup!$A$2:$B$1126,2,0),"")</f>
        <v/>
      </c>
      <c r="E1029" s="3" t="str">
        <f t="shared" si="16"/>
        <v/>
      </c>
      <c r="F1029" t="s">
        <v>2264</v>
      </c>
      <c r="G1029" t="s">
        <v>2216</v>
      </c>
      <c r="H1029" t="s">
        <v>2217</v>
      </c>
    </row>
    <row r="1030" spans="1:8" x14ac:dyDescent="0.3">
      <c r="A1030" t="s">
        <v>553</v>
      </c>
      <c r="B1030" t="s">
        <v>2184</v>
      </c>
      <c r="C1030">
        <v>48.566550000000007</v>
      </c>
      <c r="D1030">
        <f>IFERROR(VLOOKUP(A1030,Lookup!$A$2:$B$1126,2,0),"")</f>
        <v>60</v>
      </c>
      <c r="E1030" s="3">
        <f t="shared" si="16"/>
        <v>-11.433449999999993</v>
      </c>
      <c r="F1030" t="s">
        <v>2264</v>
      </c>
      <c r="G1030" t="s">
        <v>2212</v>
      </c>
      <c r="H1030" t="s">
        <v>2213</v>
      </c>
    </row>
    <row r="1031" spans="1:8" x14ac:dyDescent="0.3">
      <c r="A1031" t="s">
        <v>552</v>
      </c>
      <c r="B1031" t="s">
        <v>2185</v>
      </c>
      <c r="C1031">
        <v>48.362399999999994</v>
      </c>
      <c r="D1031">
        <f>IFERROR(VLOOKUP(A1031,Lookup!$A$2:$B$1126,2,0),"")</f>
        <v>60</v>
      </c>
      <c r="E1031" s="3">
        <f t="shared" si="16"/>
        <v>-11.637600000000006</v>
      </c>
      <c r="F1031" t="s">
        <v>2264</v>
      </c>
      <c r="G1031" t="s">
        <v>2212</v>
      </c>
      <c r="H1031" t="s">
        <v>2213</v>
      </c>
    </row>
    <row r="1032" spans="1:8" x14ac:dyDescent="0.3">
      <c r="A1032" t="s">
        <v>196</v>
      </c>
      <c r="B1032" t="s">
        <v>2136</v>
      </c>
      <c r="C1032">
        <v>48.211724999999994</v>
      </c>
      <c r="D1032">
        <f>IFERROR(VLOOKUP(A1032,Lookup!$A$2:$B$1126,2,0),"")</f>
        <v>68</v>
      </c>
      <c r="E1032" s="3">
        <f t="shared" si="16"/>
        <v>-19.788275000000006</v>
      </c>
      <c r="F1032" t="s">
        <v>2264</v>
      </c>
      <c r="G1032" t="s">
        <v>2209</v>
      </c>
      <c r="H1032" t="s">
        <v>2208</v>
      </c>
    </row>
    <row r="1033" spans="1:8" x14ac:dyDescent="0.3">
      <c r="A1033" t="s">
        <v>385</v>
      </c>
      <c r="B1033" t="s">
        <v>386</v>
      </c>
      <c r="C1033">
        <v>47.94</v>
      </c>
      <c r="D1033" t="str">
        <f>IFERROR(VLOOKUP(A1033,Lookup!$A$2:$B$1126,2,0),"")</f>
        <v/>
      </c>
      <c r="E1033" s="3" t="str">
        <f t="shared" si="16"/>
        <v/>
      </c>
      <c r="F1033" t="s">
        <v>2264</v>
      </c>
      <c r="G1033" t="s">
        <v>2231</v>
      </c>
      <c r="H1033" t="s">
        <v>2221</v>
      </c>
    </row>
    <row r="1034" spans="1:8" x14ac:dyDescent="0.3">
      <c r="A1034" t="s">
        <v>954</v>
      </c>
      <c r="B1034" t="s">
        <v>2166</v>
      </c>
      <c r="C1034">
        <v>47.460000000000008</v>
      </c>
      <c r="D1034">
        <f>IFERROR(VLOOKUP(A1034,Lookup!$A$2:$B$1126,2,0),"")</f>
        <v>104</v>
      </c>
      <c r="E1034" s="3">
        <f t="shared" si="16"/>
        <v>-56.539999999999992</v>
      </c>
      <c r="F1034" t="s">
        <v>2264</v>
      </c>
      <c r="G1034" t="s">
        <v>2234</v>
      </c>
      <c r="H1034" t="s">
        <v>2235</v>
      </c>
    </row>
    <row r="1035" spans="1:8" x14ac:dyDescent="0.3">
      <c r="A1035" t="s">
        <v>716</v>
      </c>
      <c r="B1035" t="s">
        <v>2114</v>
      </c>
      <c r="C1035">
        <v>47.438099999999999</v>
      </c>
      <c r="D1035">
        <f>IFERROR(VLOOKUP(A1035,Lookup!$A$2:$B$1126,2,0),"")</f>
        <v>65</v>
      </c>
      <c r="E1035" s="3">
        <f t="shared" si="16"/>
        <v>-17.561900000000001</v>
      </c>
      <c r="F1035" t="s">
        <v>2264</v>
      </c>
      <c r="G1035" t="s">
        <v>2234</v>
      </c>
      <c r="H1035" t="s">
        <v>2235</v>
      </c>
    </row>
    <row r="1036" spans="1:8" x14ac:dyDescent="0.3">
      <c r="A1036" t="s">
        <v>1002</v>
      </c>
      <c r="B1036" t="s">
        <v>2192</v>
      </c>
      <c r="C1036">
        <v>47.177775000000004</v>
      </c>
      <c r="D1036">
        <f>IFERROR(VLOOKUP(A1036,Lookup!$A$2:$B$1126,2,0),"")</f>
        <v>65</v>
      </c>
      <c r="E1036" s="3">
        <f t="shared" si="16"/>
        <v>-17.822224999999996</v>
      </c>
      <c r="F1036" t="s">
        <v>2264</v>
      </c>
      <c r="G1036" t="s">
        <v>2247</v>
      </c>
      <c r="H1036" t="s">
        <v>2208</v>
      </c>
    </row>
    <row r="1037" spans="1:8" x14ac:dyDescent="0.3">
      <c r="A1037" t="s">
        <v>235</v>
      </c>
      <c r="B1037" t="s">
        <v>2198</v>
      </c>
      <c r="C1037">
        <v>47.011050000000004</v>
      </c>
      <c r="D1037">
        <f>IFERROR(VLOOKUP(A1037,Lookup!$A$2:$B$1126,2,0),"")</f>
        <v>70</v>
      </c>
      <c r="E1037" s="3">
        <f t="shared" si="16"/>
        <v>-22.988949999999996</v>
      </c>
      <c r="F1037" t="s">
        <v>2264</v>
      </c>
      <c r="G1037" t="s">
        <v>2216</v>
      </c>
      <c r="H1037" t="s">
        <v>2217</v>
      </c>
    </row>
    <row r="1038" spans="1:8" x14ac:dyDescent="0.3">
      <c r="A1038" t="s">
        <v>572</v>
      </c>
      <c r="B1038" t="s">
        <v>2181</v>
      </c>
      <c r="C1038">
        <v>46.698750000000004</v>
      </c>
      <c r="D1038">
        <f>IFERROR(VLOOKUP(A1038,Lookup!$A$2:$B$1126,2,0),"")</f>
        <v>144</v>
      </c>
      <c r="E1038" s="3">
        <f t="shared" ref="E1038:E1041" si="17">IFERROR(C1038-D1038,"")</f>
        <v>-97.301249999999996</v>
      </c>
      <c r="F1038" t="s">
        <v>2264</v>
      </c>
      <c r="G1038" t="s">
        <v>2218</v>
      </c>
      <c r="H1038" t="s">
        <v>2219</v>
      </c>
    </row>
    <row r="1039" spans="1:8" x14ac:dyDescent="0.3">
      <c r="A1039" t="s">
        <v>354</v>
      </c>
      <c r="B1039" t="s">
        <v>2176</v>
      </c>
      <c r="C1039">
        <v>46.061250000000001</v>
      </c>
      <c r="D1039">
        <f>IFERROR(VLOOKUP(A1039,Lookup!$A$2:$B$1126,2,0),"")</f>
        <v>90</v>
      </c>
      <c r="E1039" s="3">
        <f t="shared" si="17"/>
        <v>-43.938749999999999</v>
      </c>
      <c r="F1039" t="s">
        <v>2264</v>
      </c>
      <c r="G1039" t="s">
        <v>2220</v>
      </c>
      <c r="H1039" t="s">
        <v>2221</v>
      </c>
    </row>
    <row r="1040" spans="1:8" x14ac:dyDescent="0.3">
      <c r="A1040" t="s">
        <v>335</v>
      </c>
      <c r="B1040" t="s">
        <v>2188</v>
      </c>
      <c r="C1040">
        <v>45.418725000000002</v>
      </c>
      <c r="D1040">
        <f>IFERROR(VLOOKUP(A1040,Lookup!$A$2:$B$1126,2,0),"")</f>
        <v>75</v>
      </c>
      <c r="E1040" s="3">
        <f t="shared" si="17"/>
        <v>-29.581274999999998</v>
      </c>
      <c r="F1040" t="s">
        <v>2264</v>
      </c>
      <c r="G1040" t="s">
        <v>2255</v>
      </c>
      <c r="H1040" t="s">
        <v>2208</v>
      </c>
    </row>
    <row r="1041" spans="1:8" x14ac:dyDescent="0.3">
      <c r="A1041" t="s">
        <v>2199</v>
      </c>
      <c r="B1041" t="s">
        <v>2200</v>
      </c>
      <c r="C1041">
        <v>43.125</v>
      </c>
      <c r="D1041" t="str">
        <f>IFERROR(VLOOKUP(A1041,Lookup!$A$2:$B$1126,2,0),"")</f>
        <v/>
      </c>
      <c r="E1041" s="3" t="str">
        <f t="shared" si="17"/>
        <v/>
      </c>
      <c r="F1041" t="s">
        <v>2264</v>
      </c>
      <c r="G1041" t="s">
        <v>2230</v>
      </c>
      <c r="H1041" t="s">
        <v>2221</v>
      </c>
    </row>
    <row r="1042" spans="1:8" x14ac:dyDescent="0.3">
      <c r="A1042" t="s">
        <v>2706</v>
      </c>
      <c r="C1042" s="4">
        <f>SUM(C1043:C2083)</f>
        <v>0</v>
      </c>
      <c r="D1042" t="str">
        <f>IFERROR(VLOOKUP(A1042,Lookup!$A$2:$B$1126,2,0),"")</f>
        <v/>
      </c>
    </row>
  </sheetData>
  <autoFilter ref="A1:H1042" xr:uid="{51F3B6D6-4A03-4D2B-B6F6-F2148DE6D38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09AC-A25E-409E-A0A6-9493DCEF93C1}">
  <dimension ref="A3:B1128"/>
  <sheetViews>
    <sheetView workbookViewId="0">
      <selection activeCell="A3" sqref="A3:B1128"/>
    </sheetView>
  </sheetViews>
  <sheetFormatPr defaultRowHeight="14.4" x14ac:dyDescent="0.3"/>
  <cols>
    <col min="1" max="1" width="13.109375" bestFit="1" customWidth="1"/>
    <col min="2" max="2" width="24.109375" bestFit="1" customWidth="1"/>
  </cols>
  <sheetData>
    <row r="3" spans="1:2" x14ac:dyDescent="0.3">
      <c r="A3" s="1" t="s">
        <v>1159</v>
      </c>
      <c r="B3" t="s">
        <v>1161</v>
      </c>
    </row>
    <row r="4" spans="1:2" x14ac:dyDescent="0.3">
      <c r="A4" s="2" t="s">
        <v>38</v>
      </c>
      <c r="B4">
        <v>100</v>
      </c>
    </row>
    <row r="5" spans="1:2" x14ac:dyDescent="0.3">
      <c r="A5" s="2" t="s">
        <v>43</v>
      </c>
      <c r="B5">
        <v>210</v>
      </c>
    </row>
    <row r="6" spans="1:2" x14ac:dyDescent="0.3">
      <c r="A6" s="2" t="s">
        <v>102</v>
      </c>
      <c r="B6">
        <v>210</v>
      </c>
    </row>
    <row r="7" spans="1:2" x14ac:dyDescent="0.3">
      <c r="A7" s="2" t="s">
        <v>109</v>
      </c>
      <c r="B7">
        <v>240</v>
      </c>
    </row>
    <row r="8" spans="1:2" x14ac:dyDescent="0.3">
      <c r="A8" s="2" t="s">
        <v>120</v>
      </c>
      <c r="B8">
        <v>350</v>
      </c>
    </row>
    <row r="9" spans="1:2" x14ac:dyDescent="0.3">
      <c r="A9" s="2" t="s">
        <v>128</v>
      </c>
      <c r="B9">
        <v>600</v>
      </c>
    </row>
    <row r="10" spans="1:2" x14ac:dyDescent="0.3">
      <c r="A10" s="2" t="s">
        <v>141</v>
      </c>
      <c r="B10">
        <v>270</v>
      </c>
    </row>
    <row r="11" spans="1:2" x14ac:dyDescent="0.3">
      <c r="A11" s="2" t="s">
        <v>164</v>
      </c>
      <c r="B11">
        <v>196</v>
      </c>
    </row>
    <row r="12" spans="1:2" x14ac:dyDescent="0.3">
      <c r="A12" s="2" t="s">
        <v>175</v>
      </c>
      <c r="B12">
        <v>450</v>
      </c>
    </row>
    <row r="13" spans="1:2" x14ac:dyDescent="0.3">
      <c r="A13" s="2" t="s">
        <v>202</v>
      </c>
      <c r="B13">
        <v>264</v>
      </c>
    </row>
    <row r="14" spans="1:2" x14ac:dyDescent="0.3">
      <c r="A14" s="2" t="s">
        <v>204</v>
      </c>
      <c r="B14">
        <v>176</v>
      </c>
    </row>
    <row r="15" spans="1:2" x14ac:dyDescent="0.3">
      <c r="A15" s="2" t="s">
        <v>209</v>
      </c>
      <c r="B15">
        <v>400</v>
      </c>
    </row>
    <row r="16" spans="1:2" x14ac:dyDescent="0.3">
      <c r="A16" s="2" t="s">
        <v>214</v>
      </c>
      <c r="B16">
        <v>208</v>
      </c>
    </row>
    <row r="17" spans="1:2" x14ac:dyDescent="0.3">
      <c r="A17" s="2" t="s">
        <v>216</v>
      </c>
      <c r="B17">
        <v>144</v>
      </c>
    </row>
    <row r="18" spans="1:2" x14ac:dyDescent="0.3">
      <c r="A18" s="2" t="s">
        <v>228</v>
      </c>
      <c r="B18">
        <v>180</v>
      </c>
    </row>
    <row r="19" spans="1:2" x14ac:dyDescent="0.3">
      <c r="A19" s="2" t="s">
        <v>255</v>
      </c>
      <c r="B19">
        <v>720</v>
      </c>
    </row>
    <row r="20" spans="1:2" x14ac:dyDescent="0.3">
      <c r="A20" s="2" t="s">
        <v>278</v>
      </c>
      <c r="B20">
        <v>14</v>
      </c>
    </row>
    <row r="21" spans="1:2" x14ac:dyDescent="0.3">
      <c r="A21" s="2" t="s">
        <v>291</v>
      </c>
      <c r="B21">
        <v>360</v>
      </c>
    </row>
    <row r="22" spans="1:2" x14ac:dyDescent="0.3">
      <c r="A22" s="2" t="s">
        <v>293</v>
      </c>
      <c r="B22">
        <v>560</v>
      </c>
    </row>
    <row r="23" spans="1:2" x14ac:dyDescent="0.3">
      <c r="A23" s="2" t="s">
        <v>319</v>
      </c>
      <c r="B23">
        <v>165</v>
      </c>
    </row>
    <row r="24" spans="1:2" x14ac:dyDescent="0.3">
      <c r="A24" s="2" t="s">
        <v>391</v>
      </c>
      <c r="B24">
        <v>120</v>
      </c>
    </row>
    <row r="25" spans="1:2" x14ac:dyDescent="0.3">
      <c r="A25" s="2" t="s">
        <v>422</v>
      </c>
      <c r="B25">
        <v>252</v>
      </c>
    </row>
    <row r="26" spans="1:2" x14ac:dyDescent="0.3">
      <c r="A26" s="2" t="s">
        <v>425</v>
      </c>
      <c r="B26">
        <v>630</v>
      </c>
    </row>
    <row r="27" spans="1:2" x14ac:dyDescent="0.3">
      <c r="A27" s="2" t="s">
        <v>431</v>
      </c>
      <c r="B27">
        <v>840</v>
      </c>
    </row>
    <row r="28" spans="1:2" x14ac:dyDescent="0.3">
      <c r="A28" s="2" t="s">
        <v>456</v>
      </c>
      <c r="B28">
        <v>1155</v>
      </c>
    </row>
    <row r="29" spans="1:2" x14ac:dyDescent="0.3">
      <c r="A29" s="2" t="s">
        <v>460</v>
      </c>
      <c r="B29">
        <v>613</v>
      </c>
    </row>
    <row r="30" spans="1:2" x14ac:dyDescent="0.3">
      <c r="A30" s="2" t="s">
        <v>468</v>
      </c>
      <c r="B30">
        <v>350</v>
      </c>
    </row>
    <row r="31" spans="1:2" x14ac:dyDescent="0.3">
      <c r="A31" s="2" t="s">
        <v>475</v>
      </c>
      <c r="B31">
        <v>1020</v>
      </c>
    </row>
    <row r="32" spans="1:2" x14ac:dyDescent="0.3">
      <c r="A32" s="2" t="s">
        <v>480</v>
      </c>
      <c r="B32">
        <v>475</v>
      </c>
    </row>
    <row r="33" spans="1:2" x14ac:dyDescent="0.3">
      <c r="A33" s="2" t="s">
        <v>521</v>
      </c>
      <c r="B33">
        <v>840</v>
      </c>
    </row>
    <row r="34" spans="1:2" x14ac:dyDescent="0.3">
      <c r="A34" s="2" t="s">
        <v>556</v>
      </c>
      <c r="B34">
        <v>15</v>
      </c>
    </row>
    <row r="35" spans="1:2" x14ac:dyDescent="0.3">
      <c r="A35" s="2" t="s">
        <v>564</v>
      </c>
      <c r="B35">
        <v>360</v>
      </c>
    </row>
    <row r="36" spans="1:2" x14ac:dyDescent="0.3">
      <c r="A36" s="2" t="s">
        <v>577</v>
      </c>
      <c r="B36">
        <v>1080</v>
      </c>
    </row>
    <row r="37" spans="1:2" x14ac:dyDescent="0.3">
      <c r="A37" s="2" t="s">
        <v>580</v>
      </c>
      <c r="B37">
        <v>60</v>
      </c>
    </row>
    <row r="38" spans="1:2" x14ac:dyDescent="0.3">
      <c r="A38" s="2" t="s">
        <v>583</v>
      </c>
      <c r="B38">
        <v>1176</v>
      </c>
    </row>
    <row r="39" spans="1:2" x14ac:dyDescent="0.3">
      <c r="A39" s="2" t="s">
        <v>587</v>
      </c>
      <c r="B39">
        <v>240</v>
      </c>
    </row>
    <row r="40" spans="1:2" x14ac:dyDescent="0.3">
      <c r="A40" s="2" t="s">
        <v>609</v>
      </c>
      <c r="B40">
        <v>112</v>
      </c>
    </row>
    <row r="41" spans="1:2" x14ac:dyDescent="0.3">
      <c r="A41" s="2" t="s">
        <v>616</v>
      </c>
      <c r="B41">
        <v>65</v>
      </c>
    </row>
    <row r="42" spans="1:2" x14ac:dyDescent="0.3">
      <c r="A42" s="2" t="s">
        <v>623</v>
      </c>
      <c r="B42">
        <v>1386</v>
      </c>
    </row>
    <row r="43" spans="1:2" x14ac:dyDescent="0.3">
      <c r="A43" s="2" t="s">
        <v>631</v>
      </c>
      <c r="B43">
        <v>60</v>
      </c>
    </row>
    <row r="44" spans="1:2" x14ac:dyDescent="0.3">
      <c r="A44" s="2" t="s">
        <v>633</v>
      </c>
      <c r="B44">
        <v>510</v>
      </c>
    </row>
    <row r="45" spans="1:2" x14ac:dyDescent="0.3">
      <c r="A45" s="2" t="s">
        <v>641</v>
      </c>
      <c r="B45">
        <v>1080</v>
      </c>
    </row>
    <row r="46" spans="1:2" x14ac:dyDescent="0.3">
      <c r="A46" s="2" t="s">
        <v>694</v>
      </c>
      <c r="B46">
        <v>17</v>
      </c>
    </row>
    <row r="47" spans="1:2" x14ac:dyDescent="0.3">
      <c r="A47" s="2" t="s">
        <v>711</v>
      </c>
      <c r="B47">
        <v>1139</v>
      </c>
    </row>
    <row r="48" spans="1:2" x14ac:dyDescent="0.3">
      <c r="A48" s="2" t="s">
        <v>731</v>
      </c>
      <c r="B48">
        <v>823</v>
      </c>
    </row>
    <row r="49" spans="1:2" x14ac:dyDescent="0.3">
      <c r="A49" s="2" t="s">
        <v>736</v>
      </c>
      <c r="B49">
        <v>240</v>
      </c>
    </row>
    <row r="50" spans="1:2" x14ac:dyDescent="0.3">
      <c r="A50" s="2" t="s">
        <v>738</v>
      </c>
      <c r="B50">
        <v>990</v>
      </c>
    </row>
    <row r="51" spans="1:2" x14ac:dyDescent="0.3">
      <c r="A51" s="2" t="s">
        <v>740</v>
      </c>
      <c r="B51">
        <v>550</v>
      </c>
    </row>
    <row r="52" spans="1:2" x14ac:dyDescent="0.3">
      <c r="A52" s="2" t="s">
        <v>743</v>
      </c>
      <c r="B52">
        <v>803</v>
      </c>
    </row>
    <row r="53" spans="1:2" x14ac:dyDescent="0.3">
      <c r="A53" s="2" t="s">
        <v>746</v>
      </c>
      <c r="B53">
        <v>110</v>
      </c>
    </row>
    <row r="54" spans="1:2" x14ac:dyDescent="0.3">
      <c r="A54" s="2" t="s">
        <v>766</v>
      </c>
      <c r="B54">
        <v>280</v>
      </c>
    </row>
    <row r="55" spans="1:2" x14ac:dyDescent="0.3">
      <c r="A55" s="2" t="s">
        <v>772</v>
      </c>
      <c r="B55">
        <v>200</v>
      </c>
    </row>
    <row r="56" spans="1:2" x14ac:dyDescent="0.3">
      <c r="A56" s="2" t="s">
        <v>788</v>
      </c>
      <c r="B56">
        <v>605</v>
      </c>
    </row>
    <row r="57" spans="1:2" x14ac:dyDescent="0.3">
      <c r="A57" s="2" t="s">
        <v>790</v>
      </c>
      <c r="B57">
        <v>1098</v>
      </c>
    </row>
    <row r="58" spans="1:2" x14ac:dyDescent="0.3">
      <c r="A58" s="2" t="s">
        <v>801</v>
      </c>
      <c r="B58">
        <v>400</v>
      </c>
    </row>
    <row r="59" spans="1:2" x14ac:dyDescent="0.3">
      <c r="A59" s="2" t="s">
        <v>823</v>
      </c>
      <c r="B59">
        <v>1573</v>
      </c>
    </row>
    <row r="60" spans="1:2" x14ac:dyDescent="0.3">
      <c r="A60" s="2" t="s">
        <v>831</v>
      </c>
      <c r="B60">
        <v>840</v>
      </c>
    </row>
    <row r="61" spans="1:2" x14ac:dyDescent="0.3">
      <c r="A61" s="2" t="s">
        <v>833</v>
      </c>
      <c r="B61">
        <v>120</v>
      </c>
    </row>
    <row r="62" spans="1:2" x14ac:dyDescent="0.3">
      <c r="A62" s="2" t="s">
        <v>837</v>
      </c>
      <c r="B62">
        <v>450</v>
      </c>
    </row>
    <row r="63" spans="1:2" x14ac:dyDescent="0.3">
      <c r="A63" s="2" t="s">
        <v>843</v>
      </c>
      <c r="B63">
        <v>2025</v>
      </c>
    </row>
    <row r="64" spans="1:2" x14ac:dyDescent="0.3">
      <c r="A64" s="2" t="s">
        <v>851</v>
      </c>
      <c r="B64">
        <v>360</v>
      </c>
    </row>
    <row r="65" spans="1:2" x14ac:dyDescent="0.3">
      <c r="A65" s="2" t="s">
        <v>858</v>
      </c>
      <c r="B65">
        <v>360</v>
      </c>
    </row>
    <row r="66" spans="1:2" x14ac:dyDescent="0.3">
      <c r="A66" s="2" t="s">
        <v>864</v>
      </c>
      <c r="B66">
        <v>146</v>
      </c>
    </row>
    <row r="67" spans="1:2" x14ac:dyDescent="0.3">
      <c r="A67" s="2" t="s">
        <v>885</v>
      </c>
      <c r="B67">
        <v>1440</v>
      </c>
    </row>
    <row r="68" spans="1:2" x14ac:dyDescent="0.3">
      <c r="A68" s="2" t="s">
        <v>887</v>
      </c>
      <c r="B68">
        <v>720</v>
      </c>
    </row>
    <row r="69" spans="1:2" x14ac:dyDescent="0.3">
      <c r="A69" s="2" t="s">
        <v>894</v>
      </c>
      <c r="B69">
        <v>216</v>
      </c>
    </row>
    <row r="70" spans="1:2" x14ac:dyDescent="0.3">
      <c r="A70" s="2" t="s">
        <v>898</v>
      </c>
      <c r="B70">
        <v>75</v>
      </c>
    </row>
    <row r="71" spans="1:2" x14ac:dyDescent="0.3">
      <c r="A71" s="2" t="s">
        <v>906</v>
      </c>
      <c r="B71">
        <v>160</v>
      </c>
    </row>
    <row r="72" spans="1:2" x14ac:dyDescent="0.3">
      <c r="A72" s="2" t="s">
        <v>919</v>
      </c>
      <c r="B72">
        <v>525</v>
      </c>
    </row>
    <row r="73" spans="1:2" x14ac:dyDescent="0.3">
      <c r="A73" s="2" t="s">
        <v>942</v>
      </c>
      <c r="B73">
        <v>75</v>
      </c>
    </row>
    <row r="74" spans="1:2" x14ac:dyDescent="0.3">
      <c r="A74" s="2" t="s">
        <v>952</v>
      </c>
      <c r="B74">
        <v>104</v>
      </c>
    </row>
    <row r="75" spans="1:2" x14ac:dyDescent="0.3">
      <c r="A75" s="2" t="s">
        <v>955</v>
      </c>
      <c r="B75">
        <v>240</v>
      </c>
    </row>
    <row r="76" spans="1:2" x14ac:dyDescent="0.3">
      <c r="A76" s="2" t="s">
        <v>975</v>
      </c>
      <c r="B76">
        <v>2175</v>
      </c>
    </row>
    <row r="77" spans="1:2" x14ac:dyDescent="0.3">
      <c r="A77" s="2" t="s">
        <v>1021</v>
      </c>
      <c r="B77">
        <v>240</v>
      </c>
    </row>
    <row r="78" spans="1:2" x14ac:dyDescent="0.3">
      <c r="A78" s="2" t="s">
        <v>1035</v>
      </c>
      <c r="B78">
        <v>938</v>
      </c>
    </row>
    <row r="79" spans="1:2" x14ac:dyDescent="0.3">
      <c r="A79" s="2" t="s">
        <v>1047</v>
      </c>
      <c r="B79">
        <v>1039</v>
      </c>
    </row>
    <row r="80" spans="1:2" x14ac:dyDescent="0.3">
      <c r="A80" s="2" t="s">
        <v>1049</v>
      </c>
      <c r="B80">
        <v>727</v>
      </c>
    </row>
    <row r="81" spans="1:2" x14ac:dyDescent="0.3">
      <c r="A81" s="2" t="s">
        <v>1051</v>
      </c>
      <c r="B81">
        <v>2912</v>
      </c>
    </row>
    <row r="82" spans="1:2" x14ac:dyDescent="0.3">
      <c r="A82" s="2" t="s">
        <v>1053</v>
      </c>
      <c r="B82">
        <v>1248</v>
      </c>
    </row>
    <row r="83" spans="1:2" x14ac:dyDescent="0.3">
      <c r="A83" s="2" t="s">
        <v>1056</v>
      </c>
      <c r="B83">
        <v>5512</v>
      </c>
    </row>
    <row r="84" spans="1:2" x14ac:dyDescent="0.3">
      <c r="A84" s="2" t="s">
        <v>1058</v>
      </c>
      <c r="B84">
        <v>2392</v>
      </c>
    </row>
    <row r="85" spans="1:2" x14ac:dyDescent="0.3">
      <c r="A85" s="2" t="s">
        <v>1064</v>
      </c>
      <c r="B85">
        <v>1248</v>
      </c>
    </row>
    <row r="86" spans="1:2" x14ac:dyDescent="0.3">
      <c r="A86" s="2" t="s">
        <v>1066</v>
      </c>
      <c r="B86">
        <v>312</v>
      </c>
    </row>
    <row r="87" spans="1:2" x14ac:dyDescent="0.3">
      <c r="A87" s="2" t="s">
        <v>1069</v>
      </c>
      <c r="B87">
        <v>104</v>
      </c>
    </row>
    <row r="88" spans="1:2" x14ac:dyDescent="0.3">
      <c r="A88" s="2" t="s">
        <v>1087</v>
      </c>
      <c r="B88">
        <v>104</v>
      </c>
    </row>
    <row r="89" spans="1:2" x14ac:dyDescent="0.3">
      <c r="A89" s="2" t="s">
        <v>1089</v>
      </c>
      <c r="B89">
        <v>104</v>
      </c>
    </row>
    <row r="90" spans="1:2" x14ac:dyDescent="0.3">
      <c r="A90" s="2" t="s">
        <v>1099</v>
      </c>
      <c r="B90">
        <v>208</v>
      </c>
    </row>
    <row r="91" spans="1:2" x14ac:dyDescent="0.3">
      <c r="A91" s="2" t="s">
        <v>1110</v>
      </c>
      <c r="B91">
        <v>1872</v>
      </c>
    </row>
    <row r="92" spans="1:2" x14ac:dyDescent="0.3">
      <c r="A92" s="2" t="s">
        <v>1112</v>
      </c>
      <c r="B92">
        <v>1352</v>
      </c>
    </row>
    <row r="93" spans="1:2" x14ac:dyDescent="0.3">
      <c r="A93" s="2" t="s">
        <v>1155</v>
      </c>
      <c r="B93">
        <v>204</v>
      </c>
    </row>
    <row r="94" spans="1:2" x14ac:dyDescent="0.3">
      <c r="A94" s="2" t="s">
        <v>1157</v>
      </c>
      <c r="B94">
        <v>306</v>
      </c>
    </row>
    <row r="95" spans="1:2" x14ac:dyDescent="0.3">
      <c r="A95" s="2" t="s">
        <v>2294</v>
      </c>
      <c r="B95">
        <v>50</v>
      </c>
    </row>
    <row r="96" spans="1:2" x14ac:dyDescent="0.3">
      <c r="A96" s="2" t="s">
        <v>52</v>
      </c>
      <c r="B96">
        <v>630</v>
      </c>
    </row>
    <row r="97" spans="1:2" x14ac:dyDescent="0.3">
      <c r="A97" s="2" t="s">
        <v>60</v>
      </c>
      <c r="B97">
        <v>224</v>
      </c>
    </row>
    <row r="98" spans="1:2" x14ac:dyDescent="0.3">
      <c r="A98" s="2" t="s">
        <v>66</v>
      </c>
      <c r="B98">
        <v>432</v>
      </c>
    </row>
    <row r="99" spans="1:2" x14ac:dyDescent="0.3">
      <c r="A99" s="2" t="s">
        <v>69</v>
      </c>
      <c r="B99">
        <v>220</v>
      </c>
    </row>
    <row r="100" spans="1:2" x14ac:dyDescent="0.3">
      <c r="A100" s="2" t="s">
        <v>70</v>
      </c>
      <c r="B100">
        <v>400</v>
      </c>
    </row>
    <row r="101" spans="1:2" x14ac:dyDescent="0.3">
      <c r="A101" s="2" t="s">
        <v>79</v>
      </c>
      <c r="B101">
        <v>200</v>
      </c>
    </row>
    <row r="102" spans="1:2" x14ac:dyDescent="0.3">
      <c r="A102" s="2" t="s">
        <v>2305</v>
      </c>
      <c r="B102">
        <v>11</v>
      </c>
    </row>
    <row r="103" spans="1:2" x14ac:dyDescent="0.3">
      <c r="A103" s="2" t="s">
        <v>107</v>
      </c>
      <c r="B103">
        <v>910</v>
      </c>
    </row>
    <row r="104" spans="1:2" x14ac:dyDescent="0.3">
      <c r="A104" s="2" t="s">
        <v>108</v>
      </c>
      <c r="B104">
        <v>1188</v>
      </c>
    </row>
    <row r="105" spans="1:2" x14ac:dyDescent="0.3">
      <c r="A105" s="2" t="s">
        <v>2309</v>
      </c>
      <c r="B105">
        <v>40</v>
      </c>
    </row>
    <row r="106" spans="1:2" x14ac:dyDescent="0.3">
      <c r="A106" s="2" t="s">
        <v>132</v>
      </c>
      <c r="B106">
        <v>272</v>
      </c>
    </row>
    <row r="107" spans="1:2" x14ac:dyDescent="0.3">
      <c r="A107" s="2" t="s">
        <v>135</v>
      </c>
      <c r="B107">
        <v>204</v>
      </c>
    </row>
    <row r="108" spans="1:2" x14ac:dyDescent="0.3">
      <c r="A108" s="2" t="s">
        <v>136</v>
      </c>
      <c r="B108">
        <v>560</v>
      </c>
    </row>
    <row r="109" spans="1:2" x14ac:dyDescent="0.3">
      <c r="A109" s="2" t="s">
        <v>137</v>
      </c>
      <c r="B109">
        <v>280</v>
      </c>
    </row>
    <row r="110" spans="1:2" x14ac:dyDescent="0.3">
      <c r="A110" s="2" t="s">
        <v>148</v>
      </c>
      <c r="B110">
        <v>350</v>
      </c>
    </row>
    <row r="111" spans="1:2" x14ac:dyDescent="0.3">
      <c r="A111" s="2" t="s">
        <v>152</v>
      </c>
      <c r="B111">
        <v>300</v>
      </c>
    </row>
    <row r="112" spans="1:2" x14ac:dyDescent="0.3">
      <c r="A112" s="2" t="s">
        <v>154</v>
      </c>
      <c r="B112">
        <v>300</v>
      </c>
    </row>
    <row r="113" spans="1:2" x14ac:dyDescent="0.3">
      <c r="A113" s="2" t="s">
        <v>156</v>
      </c>
      <c r="B113">
        <v>420</v>
      </c>
    </row>
    <row r="114" spans="1:2" x14ac:dyDescent="0.3">
      <c r="A114" s="2" t="s">
        <v>172</v>
      </c>
      <c r="B114">
        <v>100</v>
      </c>
    </row>
    <row r="115" spans="1:2" x14ac:dyDescent="0.3">
      <c r="A115" s="2" t="s">
        <v>180</v>
      </c>
      <c r="B115">
        <v>136</v>
      </c>
    </row>
    <row r="116" spans="1:2" x14ac:dyDescent="0.3">
      <c r="A116" s="2" t="s">
        <v>2321</v>
      </c>
      <c r="B116">
        <v>42</v>
      </c>
    </row>
    <row r="117" spans="1:2" x14ac:dyDescent="0.3">
      <c r="A117" s="2" t="s">
        <v>2323</v>
      </c>
      <c r="B117">
        <v>22</v>
      </c>
    </row>
    <row r="118" spans="1:2" x14ac:dyDescent="0.3">
      <c r="A118" s="2" t="s">
        <v>197</v>
      </c>
      <c r="B118">
        <v>102</v>
      </c>
    </row>
    <row r="119" spans="1:2" x14ac:dyDescent="0.3">
      <c r="A119" s="2" t="s">
        <v>234</v>
      </c>
      <c r="B119">
        <v>136</v>
      </c>
    </row>
    <row r="120" spans="1:2" x14ac:dyDescent="0.3">
      <c r="A120" s="2" t="s">
        <v>2328</v>
      </c>
      <c r="B120">
        <v>15</v>
      </c>
    </row>
    <row r="121" spans="1:2" x14ac:dyDescent="0.3">
      <c r="A121" s="2" t="s">
        <v>265</v>
      </c>
      <c r="B121">
        <v>280</v>
      </c>
    </row>
    <row r="122" spans="1:2" x14ac:dyDescent="0.3">
      <c r="A122" s="2" t="s">
        <v>276</v>
      </c>
      <c r="B122">
        <v>180</v>
      </c>
    </row>
    <row r="123" spans="1:2" x14ac:dyDescent="0.3">
      <c r="A123" s="2" t="s">
        <v>2332</v>
      </c>
      <c r="B123">
        <v>22</v>
      </c>
    </row>
    <row r="124" spans="1:2" x14ac:dyDescent="0.3">
      <c r="A124" s="2" t="s">
        <v>2334</v>
      </c>
      <c r="B124">
        <v>44</v>
      </c>
    </row>
    <row r="125" spans="1:2" x14ac:dyDescent="0.3">
      <c r="A125" s="2" t="s">
        <v>306</v>
      </c>
      <c r="B125">
        <v>255</v>
      </c>
    </row>
    <row r="126" spans="1:2" x14ac:dyDescent="0.3">
      <c r="A126" s="2" t="s">
        <v>323</v>
      </c>
      <c r="B126">
        <v>340</v>
      </c>
    </row>
    <row r="127" spans="1:2" x14ac:dyDescent="0.3">
      <c r="A127" s="2" t="s">
        <v>325</v>
      </c>
      <c r="B127">
        <v>1000</v>
      </c>
    </row>
    <row r="128" spans="1:2" x14ac:dyDescent="0.3">
      <c r="A128" s="2" t="s">
        <v>331</v>
      </c>
      <c r="B128">
        <v>200</v>
      </c>
    </row>
    <row r="129" spans="1:2" x14ac:dyDescent="0.3">
      <c r="A129" s="2" t="s">
        <v>332</v>
      </c>
      <c r="B129">
        <v>110</v>
      </c>
    </row>
    <row r="130" spans="1:2" x14ac:dyDescent="0.3">
      <c r="A130" s="2" t="s">
        <v>333</v>
      </c>
      <c r="B130">
        <v>1400</v>
      </c>
    </row>
    <row r="131" spans="1:2" x14ac:dyDescent="0.3">
      <c r="A131" s="2" t="s">
        <v>2343</v>
      </c>
      <c r="B131">
        <v>28</v>
      </c>
    </row>
    <row r="132" spans="1:2" x14ac:dyDescent="0.3">
      <c r="A132" s="2" t="s">
        <v>2345</v>
      </c>
      <c r="B132">
        <v>22</v>
      </c>
    </row>
    <row r="133" spans="1:2" x14ac:dyDescent="0.3">
      <c r="A133" s="2" t="s">
        <v>2347</v>
      </c>
      <c r="B133">
        <v>60</v>
      </c>
    </row>
    <row r="134" spans="1:2" x14ac:dyDescent="0.3">
      <c r="A134" s="2" t="s">
        <v>412</v>
      </c>
      <c r="B134">
        <v>60</v>
      </c>
    </row>
    <row r="135" spans="1:2" x14ac:dyDescent="0.3">
      <c r="A135" s="2" t="s">
        <v>2350</v>
      </c>
      <c r="B135">
        <v>30</v>
      </c>
    </row>
    <row r="136" spans="1:2" x14ac:dyDescent="0.3">
      <c r="A136" s="2" t="s">
        <v>436</v>
      </c>
      <c r="B136">
        <v>360</v>
      </c>
    </row>
    <row r="137" spans="1:2" x14ac:dyDescent="0.3">
      <c r="A137" s="2" t="s">
        <v>441</v>
      </c>
      <c r="B137">
        <v>336</v>
      </c>
    </row>
    <row r="138" spans="1:2" x14ac:dyDescent="0.3">
      <c r="A138" s="2" t="s">
        <v>2354</v>
      </c>
      <c r="B138">
        <v>36</v>
      </c>
    </row>
    <row r="139" spans="1:2" x14ac:dyDescent="0.3">
      <c r="A139" s="2" t="s">
        <v>445</v>
      </c>
      <c r="B139">
        <v>204</v>
      </c>
    </row>
    <row r="140" spans="1:2" x14ac:dyDescent="0.3">
      <c r="A140" s="2" t="s">
        <v>451</v>
      </c>
      <c r="B140">
        <v>180</v>
      </c>
    </row>
    <row r="141" spans="1:2" x14ac:dyDescent="0.3">
      <c r="A141" s="2" t="s">
        <v>478</v>
      </c>
      <c r="B141">
        <v>336</v>
      </c>
    </row>
    <row r="142" spans="1:2" x14ac:dyDescent="0.3">
      <c r="A142" s="2" t="s">
        <v>488</v>
      </c>
      <c r="B142">
        <v>336</v>
      </c>
    </row>
    <row r="143" spans="1:2" x14ac:dyDescent="0.3">
      <c r="A143" s="2" t="s">
        <v>489</v>
      </c>
      <c r="B143">
        <v>96</v>
      </c>
    </row>
    <row r="144" spans="1:2" x14ac:dyDescent="0.3">
      <c r="A144" s="2" t="s">
        <v>490</v>
      </c>
      <c r="B144">
        <v>450</v>
      </c>
    </row>
    <row r="145" spans="1:2" x14ac:dyDescent="0.3">
      <c r="A145" s="2" t="s">
        <v>505</v>
      </c>
      <c r="B145">
        <v>90</v>
      </c>
    </row>
    <row r="146" spans="1:2" x14ac:dyDescent="0.3">
      <c r="A146" s="2" t="s">
        <v>532</v>
      </c>
      <c r="B146">
        <v>168</v>
      </c>
    </row>
    <row r="147" spans="1:2" x14ac:dyDescent="0.3">
      <c r="A147" s="2" t="s">
        <v>538</v>
      </c>
      <c r="B147">
        <v>90</v>
      </c>
    </row>
    <row r="148" spans="1:2" x14ac:dyDescent="0.3">
      <c r="A148" s="2" t="s">
        <v>545</v>
      </c>
      <c r="B148">
        <v>105</v>
      </c>
    </row>
    <row r="149" spans="1:2" x14ac:dyDescent="0.3">
      <c r="A149" s="2" t="s">
        <v>549</v>
      </c>
      <c r="B149">
        <v>360</v>
      </c>
    </row>
    <row r="150" spans="1:2" x14ac:dyDescent="0.3">
      <c r="A150" s="2" t="s">
        <v>551</v>
      </c>
      <c r="B150">
        <v>360</v>
      </c>
    </row>
    <row r="151" spans="1:2" x14ac:dyDescent="0.3">
      <c r="A151" s="2" t="s">
        <v>563</v>
      </c>
      <c r="B151">
        <v>105</v>
      </c>
    </row>
    <row r="152" spans="1:2" x14ac:dyDescent="0.3">
      <c r="A152" s="2" t="s">
        <v>586</v>
      </c>
      <c r="B152">
        <v>304</v>
      </c>
    </row>
    <row r="153" spans="1:2" x14ac:dyDescent="0.3">
      <c r="A153" s="2" t="s">
        <v>613</v>
      </c>
      <c r="B153">
        <v>204</v>
      </c>
    </row>
    <row r="154" spans="1:2" x14ac:dyDescent="0.3">
      <c r="A154" s="2" t="s">
        <v>639</v>
      </c>
      <c r="B154">
        <v>204</v>
      </c>
    </row>
    <row r="155" spans="1:2" x14ac:dyDescent="0.3">
      <c r="A155" s="2" t="s">
        <v>643</v>
      </c>
      <c r="B155">
        <v>180</v>
      </c>
    </row>
    <row r="156" spans="1:2" x14ac:dyDescent="0.3">
      <c r="A156" s="2" t="s">
        <v>646</v>
      </c>
      <c r="B156">
        <v>432</v>
      </c>
    </row>
    <row r="157" spans="1:2" x14ac:dyDescent="0.3">
      <c r="A157" s="2" t="s">
        <v>648</v>
      </c>
      <c r="B157">
        <v>216</v>
      </c>
    </row>
    <row r="158" spans="1:2" x14ac:dyDescent="0.3">
      <c r="A158" s="2" t="s">
        <v>655</v>
      </c>
      <c r="B158">
        <v>324</v>
      </c>
    </row>
    <row r="159" spans="1:2" x14ac:dyDescent="0.3">
      <c r="A159" s="2" t="s">
        <v>662</v>
      </c>
      <c r="B159">
        <v>108</v>
      </c>
    </row>
    <row r="160" spans="1:2" x14ac:dyDescent="0.3">
      <c r="A160" s="2" t="s">
        <v>663</v>
      </c>
      <c r="B160">
        <v>324</v>
      </c>
    </row>
    <row r="161" spans="1:2" x14ac:dyDescent="0.3">
      <c r="A161" s="2" t="s">
        <v>690</v>
      </c>
      <c r="B161">
        <v>108</v>
      </c>
    </row>
    <row r="162" spans="1:2" x14ac:dyDescent="0.3">
      <c r="A162" s="2" t="s">
        <v>723</v>
      </c>
      <c r="B162">
        <v>378</v>
      </c>
    </row>
    <row r="163" spans="1:2" x14ac:dyDescent="0.3">
      <c r="A163" s="2" t="s">
        <v>725</v>
      </c>
      <c r="B163">
        <v>260</v>
      </c>
    </row>
    <row r="164" spans="1:2" x14ac:dyDescent="0.3">
      <c r="A164" s="2" t="s">
        <v>2381</v>
      </c>
      <c r="B164">
        <v>70</v>
      </c>
    </row>
    <row r="165" spans="1:2" x14ac:dyDescent="0.3">
      <c r="A165" s="2" t="s">
        <v>751</v>
      </c>
      <c r="B165">
        <v>180</v>
      </c>
    </row>
    <row r="166" spans="1:2" x14ac:dyDescent="0.3">
      <c r="A166" s="2" t="s">
        <v>753</v>
      </c>
      <c r="B166">
        <v>605</v>
      </c>
    </row>
    <row r="167" spans="1:2" x14ac:dyDescent="0.3">
      <c r="A167" s="2" t="s">
        <v>760</v>
      </c>
      <c r="B167">
        <v>660</v>
      </c>
    </row>
    <row r="168" spans="1:2" x14ac:dyDescent="0.3">
      <c r="A168" s="2" t="s">
        <v>786</v>
      </c>
      <c r="B168">
        <v>56</v>
      </c>
    </row>
    <row r="169" spans="1:2" x14ac:dyDescent="0.3">
      <c r="A169" s="2" t="s">
        <v>809</v>
      </c>
      <c r="B169">
        <v>264</v>
      </c>
    </row>
    <row r="170" spans="1:2" x14ac:dyDescent="0.3">
      <c r="A170" s="2" t="s">
        <v>821</v>
      </c>
      <c r="B170">
        <v>65</v>
      </c>
    </row>
    <row r="171" spans="1:2" x14ac:dyDescent="0.3">
      <c r="A171" s="2" t="s">
        <v>847</v>
      </c>
      <c r="B171">
        <v>6840</v>
      </c>
    </row>
    <row r="172" spans="1:2" x14ac:dyDescent="0.3">
      <c r="A172" s="2" t="s">
        <v>853</v>
      </c>
      <c r="B172">
        <v>500</v>
      </c>
    </row>
    <row r="173" spans="1:2" x14ac:dyDescent="0.3">
      <c r="A173" s="2" t="s">
        <v>857</v>
      </c>
      <c r="B173">
        <v>728</v>
      </c>
    </row>
    <row r="174" spans="1:2" x14ac:dyDescent="0.3">
      <c r="A174" s="2" t="s">
        <v>873</v>
      </c>
      <c r="B174">
        <v>260</v>
      </c>
    </row>
    <row r="175" spans="1:2" x14ac:dyDescent="0.3">
      <c r="A175" s="2" t="s">
        <v>877</v>
      </c>
      <c r="B175">
        <v>450</v>
      </c>
    </row>
    <row r="176" spans="1:2" x14ac:dyDescent="0.3">
      <c r="A176" s="2" t="s">
        <v>911</v>
      </c>
      <c r="B176">
        <v>150</v>
      </c>
    </row>
    <row r="177" spans="1:2" x14ac:dyDescent="0.3">
      <c r="A177" s="2" t="s">
        <v>913</v>
      </c>
      <c r="B177">
        <v>576</v>
      </c>
    </row>
    <row r="178" spans="1:2" x14ac:dyDescent="0.3">
      <c r="A178" s="2" t="s">
        <v>915</v>
      </c>
      <c r="B178">
        <v>360</v>
      </c>
    </row>
    <row r="179" spans="1:2" x14ac:dyDescent="0.3">
      <c r="A179" s="2" t="s">
        <v>924</v>
      </c>
      <c r="B179">
        <v>300</v>
      </c>
    </row>
    <row r="180" spans="1:2" x14ac:dyDescent="0.3">
      <c r="A180" s="2" t="s">
        <v>929</v>
      </c>
      <c r="B180">
        <v>1120</v>
      </c>
    </row>
    <row r="181" spans="1:2" x14ac:dyDescent="0.3">
      <c r="A181" s="2" t="s">
        <v>931</v>
      </c>
      <c r="B181">
        <v>572</v>
      </c>
    </row>
    <row r="182" spans="1:2" x14ac:dyDescent="0.3">
      <c r="A182" s="2" t="s">
        <v>938</v>
      </c>
      <c r="B182">
        <v>75</v>
      </c>
    </row>
    <row r="183" spans="1:2" x14ac:dyDescent="0.3">
      <c r="A183" s="2" t="s">
        <v>941</v>
      </c>
      <c r="B183">
        <v>75</v>
      </c>
    </row>
    <row r="184" spans="1:2" x14ac:dyDescent="0.3">
      <c r="A184" s="2" t="s">
        <v>964</v>
      </c>
      <c r="B184">
        <v>75</v>
      </c>
    </row>
    <row r="185" spans="1:2" x14ac:dyDescent="0.3">
      <c r="A185" s="2" t="s">
        <v>2403</v>
      </c>
      <c r="B185">
        <v>52</v>
      </c>
    </row>
    <row r="186" spans="1:2" x14ac:dyDescent="0.3">
      <c r="A186" s="2" t="s">
        <v>1005</v>
      </c>
      <c r="B186">
        <v>104</v>
      </c>
    </row>
    <row r="187" spans="1:2" x14ac:dyDescent="0.3">
      <c r="A187" s="2" t="s">
        <v>1006</v>
      </c>
      <c r="B187">
        <v>143</v>
      </c>
    </row>
    <row r="188" spans="1:2" x14ac:dyDescent="0.3">
      <c r="A188" s="2" t="s">
        <v>1013</v>
      </c>
      <c r="B188">
        <v>80</v>
      </c>
    </row>
    <row r="189" spans="1:2" x14ac:dyDescent="0.3">
      <c r="A189" s="2" t="s">
        <v>1027</v>
      </c>
      <c r="B189">
        <v>100</v>
      </c>
    </row>
    <row r="190" spans="1:2" x14ac:dyDescent="0.3">
      <c r="A190" s="2" t="s">
        <v>1114</v>
      </c>
      <c r="B190">
        <v>728</v>
      </c>
    </row>
    <row r="191" spans="1:2" x14ac:dyDescent="0.3">
      <c r="A191" s="2" t="s">
        <v>1115</v>
      </c>
      <c r="B191">
        <v>1144</v>
      </c>
    </row>
    <row r="192" spans="1:2" x14ac:dyDescent="0.3">
      <c r="A192" s="2" t="s">
        <v>1116</v>
      </c>
      <c r="B192">
        <v>208</v>
      </c>
    </row>
    <row r="193" spans="1:2" x14ac:dyDescent="0.3">
      <c r="A193" s="2" t="s">
        <v>1119</v>
      </c>
      <c r="B193">
        <v>520</v>
      </c>
    </row>
    <row r="194" spans="1:2" x14ac:dyDescent="0.3">
      <c r="A194" s="2" t="s">
        <v>1121</v>
      </c>
      <c r="B194">
        <v>208</v>
      </c>
    </row>
    <row r="195" spans="1:2" x14ac:dyDescent="0.3">
      <c r="A195" s="2" t="s">
        <v>1122</v>
      </c>
      <c r="B195">
        <v>312</v>
      </c>
    </row>
    <row r="196" spans="1:2" x14ac:dyDescent="0.3">
      <c r="A196" s="2" t="s">
        <v>1123</v>
      </c>
      <c r="B196">
        <v>100</v>
      </c>
    </row>
    <row r="197" spans="1:2" x14ac:dyDescent="0.3">
      <c r="A197" s="2" t="s">
        <v>1124</v>
      </c>
      <c r="B197">
        <v>416</v>
      </c>
    </row>
    <row r="198" spans="1:2" x14ac:dyDescent="0.3">
      <c r="A198" s="2" t="s">
        <v>1144</v>
      </c>
      <c r="B198">
        <v>208</v>
      </c>
    </row>
    <row r="199" spans="1:2" x14ac:dyDescent="0.3">
      <c r="A199" s="2" t="s">
        <v>1147</v>
      </c>
      <c r="B199">
        <v>100</v>
      </c>
    </row>
    <row r="200" spans="1:2" x14ac:dyDescent="0.3">
      <c r="A200" s="2" t="s">
        <v>32</v>
      </c>
      <c r="B200">
        <v>168</v>
      </c>
    </row>
    <row r="201" spans="1:2" x14ac:dyDescent="0.3">
      <c r="A201" s="2" t="s">
        <v>2421</v>
      </c>
      <c r="B201">
        <v>55</v>
      </c>
    </row>
    <row r="202" spans="1:2" x14ac:dyDescent="0.3">
      <c r="A202" s="2" t="s">
        <v>49</v>
      </c>
      <c r="B202">
        <v>140</v>
      </c>
    </row>
    <row r="203" spans="1:2" x14ac:dyDescent="0.3">
      <c r="A203" s="2" t="s">
        <v>2426</v>
      </c>
      <c r="B203">
        <v>56</v>
      </c>
    </row>
    <row r="204" spans="1:2" x14ac:dyDescent="0.3">
      <c r="A204" s="2" t="s">
        <v>78</v>
      </c>
      <c r="B204">
        <v>110</v>
      </c>
    </row>
    <row r="205" spans="1:2" x14ac:dyDescent="0.3">
      <c r="A205" s="2" t="s">
        <v>88</v>
      </c>
      <c r="B205">
        <v>224</v>
      </c>
    </row>
    <row r="206" spans="1:2" x14ac:dyDescent="0.3">
      <c r="A206" s="2" t="s">
        <v>89</v>
      </c>
      <c r="B206">
        <v>93</v>
      </c>
    </row>
    <row r="207" spans="1:2" x14ac:dyDescent="0.3">
      <c r="A207" s="2" t="s">
        <v>93</v>
      </c>
      <c r="B207">
        <v>663</v>
      </c>
    </row>
    <row r="208" spans="1:2" x14ac:dyDescent="0.3">
      <c r="A208" s="2" t="s">
        <v>94</v>
      </c>
      <c r="B208">
        <v>325</v>
      </c>
    </row>
    <row r="209" spans="1:2" x14ac:dyDescent="0.3">
      <c r="A209" s="2" t="s">
        <v>104</v>
      </c>
      <c r="B209">
        <v>225</v>
      </c>
    </row>
    <row r="210" spans="1:2" x14ac:dyDescent="0.3">
      <c r="A210" s="2" t="s">
        <v>125</v>
      </c>
      <c r="B210">
        <v>330</v>
      </c>
    </row>
    <row r="211" spans="1:2" x14ac:dyDescent="0.3">
      <c r="A211" s="2" t="s">
        <v>130</v>
      </c>
      <c r="B211">
        <v>360</v>
      </c>
    </row>
    <row r="212" spans="1:2" x14ac:dyDescent="0.3">
      <c r="A212" s="2" t="s">
        <v>157</v>
      </c>
      <c r="B212">
        <v>192</v>
      </c>
    </row>
    <row r="213" spans="1:2" x14ac:dyDescent="0.3">
      <c r="A213" s="2" t="s">
        <v>178</v>
      </c>
      <c r="B213">
        <v>186</v>
      </c>
    </row>
    <row r="214" spans="1:2" x14ac:dyDescent="0.3">
      <c r="A214" s="2" t="s">
        <v>2440</v>
      </c>
      <c r="B214">
        <v>56</v>
      </c>
    </row>
    <row r="215" spans="1:2" x14ac:dyDescent="0.3">
      <c r="A215" s="2" t="s">
        <v>189</v>
      </c>
      <c r="B215">
        <v>192</v>
      </c>
    </row>
    <row r="216" spans="1:2" x14ac:dyDescent="0.3">
      <c r="A216" s="2" t="s">
        <v>190</v>
      </c>
      <c r="B216">
        <v>56</v>
      </c>
    </row>
    <row r="217" spans="1:2" x14ac:dyDescent="0.3">
      <c r="A217" s="2" t="s">
        <v>191</v>
      </c>
      <c r="B217">
        <v>56</v>
      </c>
    </row>
    <row r="218" spans="1:2" x14ac:dyDescent="0.3">
      <c r="A218" s="2" t="s">
        <v>198</v>
      </c>
      <c r="B218">
        <v>154</v>
      </c>
    </row>
    <row r="219" spans="1:2" x14ac:dyDescent="0.3">
      <c r="A219" s="2" t="s">
        <v>206</v>
      </c>
      <c r="B219">
        <v>450</v>
      </c>
    </row>
    <row r="220" spans="1:2" x14ac:dyDescent="0.3">
      <c r="A220" s="2" t="s">
        <v>2449</v>
      </c>
      <c r="B220">
        <v>14</v>
      </c>
    </row>
    <row r="221" spans="1:2" x14ac:dyDescent="0.3">
      <c r="A221" s="2" t="s">
        <v>2451</v>
      </c>
      <c r="B221">
        <v>56</v>
      </c>
    </row>
    <row r="222" spans="1:2" x14ac:dyDescent="0.3">
      <c r="A222" s="2" t="s">
        <v>249</v>
      </c>
      <c r="B222">
        <v>220</v>
      </c>
    </row>
    <row r="223" spans="1:2" x14ac:dyDescent="0.3">
      <c r="A223" s="2" t="s">
        <v>251</v>
      </c>
      <c r="B223">
        <v>100</v>
      </c>
    </row>
    <row r="224" spans="1:2" x14ac:dyDescent="0.3">
      <c r="A224" s="2" t="s">
        <v>267</v>
      </c>
      <c r="B224">
        <v>154</v>
      </c>
    </row>
    <row r="225" spans="1:2" x14ac:dyDescent="0.3">
      <c r="A225" s="2" t="s">
        <v>268</v>
      </c>
      <c r="B225">
        <v>154</v>
      </c>
    </row>
    <row r="226" spans="1:2" x14ac:dyDescent="0.3">
      <c r="A226" s="2" t="s">
        <v>273</v>
      </c>
      <c r="B226">
        <v>154</v>
      </c>
    </row>
    <row r="227" spans="1:2" x14ac:dyDescent="0.3">
      <c r="A227" s="2" t="s">
        <v>284</v>
      </c>
      <c r="B227">
        <v>54</v>
      </c>
    </row>
    <row r="228" spans="1:2" x14ac:dyDescent="0.3">
      <c r="A228" s="2" t="s">
        <v>298</v>
      </c>
      <c r="B228">
        <v>315</v>
      </c>
    </row>
    <row r="229" spans="1:2" x14ac:dyDescent="0.3">
      <c r="A229" s="2" t="s">
        <v>316</v>
      </c>
      <c r="B229">
        <v>112</v>
      </c>
    </row>
    <row r="230" spans="1:2" x14ac:dyDescent="0.3">
      <c r="A230" s="2" t="s">
        <v>321</v>
      </c>
      <c r="B230">
        <v>154</v>
      </c>
    </row>
    <row r="231" spans="1:2" x14ac:dyDescent="0.3">
      <c r="A231" s="2" t="s">
        <v>326</v>
      </c>
      <c r="B231">
        <v>112</v>
      </c>
    </row>
    <row r="232" spans="1:2" x14ac:dyDescent="0.3">
      <c r="A232" s="2" t="s">
        <v>338</v>
      </c>
      <c r="B232">
        <v>154</v>
      </c>
    </row>
    <row r="233" spans="1:2" x14ac:dyDescent="0.3">
      <c r="A233" s="2" t="s">
        <v>367</v>
      </c>
      <c r="B233">
        <v>112</v>
      </c>
    </row>
    <row r="234" spans="1:2" x14ac:dyDescent="0.3">
      <c r="A234" s="2" t="s">
        <v>2466</v>
      </c>
      <c r="B234">
        <v>112</v>
      </c>
    </row>
    <row r="235" spans="1:2" x14ac:dyDescent="0.3">
      <c r="A235" s="2" t="s">
        <v>369</v>
      </c>
      <c r="B235">
        <v>1080</v>
      </c>
    </row>
    <row r="236" spans="1:2" x14ac:dyDescent="0.3">
      <c r="A236" s="2" t="s">
        <v>2469</v>
      </c>
      <c r="B236">
        <v>18</v>
      </c>
    </row>
    <row r="237" spans="1:2" x14ac:dyDescent="0.3">
      <c r="A237" s="2" t="s">
        <v>2471</v>
      </c>
      <c r="B237">
        <v>14</v>
      </c>
    </row>
    <row r="238" spans="1:2" x14ac:dyDescent="0.3">
      <c r="A238" s="2" t="s">
        <v>437</v>
      </c>
      <c r="B238">
        <v>3132</v>
      </c>
    </row>
    <row r="239" spans="1:2" x14ac:dyDescent="0.3">
      <c r="A239" s="2" t="s">
        <v>448</v>
      </c>
      <c r="B239">
        <v>288</v>
      </c>
    </row>
    <row r="240" spans="1:2" x14ac:dyDescent="0.3">
      <c r="A240" s="2" t="s">
        <v>453</v>
      </c>
      <c r="B240">
        <v>605</v>
      </c>
    </row>
    <row r="241" spans="1:2" x14ac:dyDescent="0.3">
      <c r="A241" s="2" t="s">
        <v>454</v>
      </c>
      <c r="B241">
        <v>90</v>
      </c>
    </row>
    <row r="242" spans="1:2" x14ac:dyDescent="0.3">
      <c r="A242" s="2" t="s">
        <v>466</v>
      </c>
      <c r="B242">
        <v>1080</v>
      </c>
    </row>
    <row r="243" spans="1:2" x14ac:dyDescent="0.3">
      <c r="A243" s="2" t="s">
        <v>467</v>
      </c>
      <c r="B243">
        <v>1080</v>
      </c>
    </row>
    <row r="244" spans="1:2" x14ac:dyDescent="0.3">
      <c r="A244" s="2" t="s">
        <v>474</v>
      </c>
      <c r="B244">
        <v>392</v>
      </c>
    </row>
    <row r="245" spans="1:2" x14ac:dyDescent="0.3">
      <c r="A245" s="2" t="s">
        <v>491</v>
      </c>
      <c r="B245">
        <v>238</v>
      </c>
    </row>
    <row r="246" spans="1:2" x14ac:dyDescent="0.3">
      <c r="A246" s="2" t="s">
        <v>501</v>
      </c>
      <c r="B246">
        <v>420</v>
      </c>
    </row>
    <row r="247" spans="1:2" x14ac:dyDescent="0.3">
      <c r="A247" s="2" t="s">
        <v>502</v>
      </c>
      <c r="B247">
        <v>226</v>
      </c>
    </row>
    <row r="248" spans="1:2" x14ac:dyDescent="0.3">
      <c r="A248" s="2" t="s">
        <v>506</v>
      </c>
      <c r="B248">
        <v>132</v>
      </c>
    </row>
    <row r="249" spans="1:2" x14ac:dyDescent="0.3">
      <c r="A249" s="2" t="s">
        <v>508</v>
      </c>
      <c r="B249">
        <v>504</v>
      </c>
    </row>
    <row r="250" spans="1:2" x14ac:dyDescent="0.3">
      <c r="A250" s="2" t="s">
        <v>520</v>
      </c>
      <c r="B250">
        <v>204</v>
      </c>
    </row>
    <row r="251" spans="1:2" x14ac:dyDescent="0.3">
      <c r="A251" s="2" t="s">
        <v>526</v>
      </c>
      <c r="B251">
        <v>90</v>
      </c>
    </row>
    <row r="252" spans="1:2" x14ac:dyDescent="0.3">
      <c r="A252" s="2" t="s">
        <v>560</v>
      </c>
      <c r="B252">
        <v>105</v>
      </c>
    </row>
    <row r="253" spans="1:2" x14ac:dyDescent="0.3">
      <c r="A253" s="2" t="s">
        <v>579</v>
      </c>
      <c r="B253">
        <v>245</v>
      </c>
    </row>
    <row r="254" spans="1:2" x14ac:dyDescent="0.3">
      <c r="A254" s="2" t="s">
        <v>590</v>
      </c>
      <c r="B254">
        <v>72</v>
      </c>
    </row>
    <row r="255" spans="1:2" x14ac:dyDescent="0.3">
      <c r="A255" s="2" t="s">
        <v>593</v>
      </c>
      <c r="B255">
        <v>120</v>
      </c>
    </row>
    <row r="256" spans="1:2" x14ac:dyDescent="0.3">
      <c r="A256" s="2" t="s">
        <v>630</v>
      </c>
      <c r="B256">
        <v>228</v>
      </c>
    </row>
    <row r="257" spans="1:2" x14ac:dyDescent="0.3">
      <c r="A257" s="2" t="s">
        <v>647</v>
      </c>
      <c r="B257">
        <v>440</v>
      </c>
    </row>
    <row r="258" spans="1:2" x14ac:dyDescent="0.3">
      <c r="A258" s="2" t="s">
        <v>656</v>
      </c>
      <c r="B258">
        <v>130</v>
      </c>
    </row>
    <row r="259" spans="1:2" x14ac:dyDescent="0.3">
      <c r="A259" s="2" t="s">
        <v>659</v>
      </c>
      <c r="B259">
        <v>130</v>
      </c>
    </row>
    <row r="260" spans="1:2" x14ac:dyDescent="0.3">
      <c r="A260" s="2" t="s">
        <v>660</v>
      </c>
      <c r="B260">
        <v>300</v>
      </c>
    </row>
    <row r="261" spans="1:2" x14ac:dyDescent="0.3">
      <c r="A261" s="2" t="s">
        <v>680</v>
      </c>
      <c r="B261">
        <v>130</v>
      </c>
    </row>
    <row r="262" spans="1:2" x14ac:dyDescent="0.3">
      <c r="A262" s="2" t="s">
        <v>2497</v>
      </c>
      <c r="B262">
        <v>65</v>
      </c>
    </row>
    <row r="263" spans="1:2" x14ac:dyDescent="0.3">
      <c r="A263" s="2" t="s">
        <v>718</v>
      </c>
      <c r="B263">
        <v>70</v>
      </c>
    </row>
    <row r="264" spans="1:2" x14ac:dyDescent="0.3">
      <c r="A264" s="2" t="s">
        <v>720</v>
      </c>
      <c r="B264">
        <v>2915</v>
      </c>
    </row>
    <row r="265" spans="1:2" x14ac:dyDescent="0.3">
      <c r="A265" s="2" t="s">
        <v>727</v>
      </c>
      <c r="B265">
        <v>780</v>
      </c>
    </row>
    <row r="266" spans="1:2" x14ac:dyDescent="0.3">
      <c r="A266" s="2" t="s">
        <v>734</v>
      </c>
      <c r="B266">
        <v>504</v>
      </c>
    </row>
    <row r="267" spans="1:2" x14ac:dyDescent="0.3">
      <c r="A267" s="2" t="s">
        <v>735</v>
      </c>
      <c r="B267">
        <v>392</v>
      </c>
    </row>
    <row r="268" spans="1:2" x14ac:dyDescent="0.3">
      <c r="A268" s="2" t="s">
        <v>761</v>
      </c>
      <c r="B268">
        <v>165</v>
      </c>
    </row>
    <row r="269" spans="1:2" x14ac:dyDescent="0.3">
      <c r="A269" s="2" t="s">
        <v>762</v>
      </c>
      <c r="B269">
        <v>330</v>
      </c>
    </row>
    <row r="270" spans="1:2" x14ac:dyDescent="0.3">
      <c r="A270" s="2" t="s">
        <v>778</v>
      </c>
      <c r="B270">
        <v>450</v>
      </c>
    </row>
    <row r="271" spans="1:2" x14ac:dyDescent="0.3">
      <c r="A271" s="2" t="s">
        <v>2507</v>
      </c>
      <c r="B271">
        <v>52</v>
      </c>
    </row>
    <row r="272" spans="1:2" x14ac:dyDescent="0.3">
      <c r="A272" s="2" t="s">
        <v>794</v>
      </c>
      <c r="B272">
        <v>104</v>
      </c>
    </row>
    <row r="273" spans="1:2" x14ac:dyDescent="0.3">
      <c r="A273" s="2" t="s">
        <v>813</v>
      </c>
      <c r="B273">
        <v>672</v>
      </c>
    </row>
    <row r="274" spans="1:2" x14ac:dyDescent="0.3">
      <c r="A274" s="2" t="s">
        <v>819</v>
      </c>
      <c r="B274">
        <v>180</v>
      </c>
    </row>
    <row r="275" spans="1:2" x14ac:dyDescent="0.3">
      <c r="A275" s="2" t="s">
        <v>893</v>
      </c>
      <c r="B275">
        <v>480</v>
      </c>
    </row>
    <row r="276" spans="1:2" x14ac:dyDescent="0.3">
      <c r="A276" s="2" t="s">
        <v>908</v>
      </c>
      <c r="B276">
        <v>420</v>
      </c>
    </row>
    <row r="277" spans="1:2" x14ac:dyDescent="0.3">
      <c r="A277" s="2" t="s">
        <v>930</v>
      </c>
      <c r="B277">
        <v>195</v>
      </c>
    </row>
    <row r="278" spans="1:2" x14ac:dyDescent="0.3">
      <c r="A278" s="2" t="s">
        <v>935</v>
      </c>
      <c r="B278">
        <v>325</v>
      </c>
    </row>
    <row r="279" spans="1:2" x14ac:dyDescent="0.3">
      <c r="A279" s="2" t="s">
        <v>945</v>
      </c>
      <c r="B279">
        <v>512</v>
      </c>
    </row>
    <row r="280" spans="1:2" x14ac:dyDescent="0.3">
      <c r="A280" s="2" t="s">
        <v>948</v>
      </c>
      <c r="B280">
        <v>225</v>
      </c>
    </row>
    <row r="281" spans="1:2" x14ac:dyDescent="0.3">
      <c r="A281" s="2" t="s">
        <v>966</v>
      </c>
      <c r="B281">
        <v>800</v>
      </c>
    </row>
    <row r="282" spans="1:2" x14ac:dyDescent="0.3">
      <c r="A282" s="2" t="s">
        <v>996</v>
      </c>
      <c r="B282">
        <v>225</v>
      </c>
    </row>
    <row r="283" spans="1:2" x14ac:dyDescent="0.3">
      <c r="A283" s="2" t="s">
        <v>1063</v>
      </c>
      <c r="B283">
        <v>208</v>
      </c>
    </row>
    <row r="284" spans="1:2" x14ac:dyDescent="0.3">
      <c r="A284" s="2" t="s">
        <v>1079</v>
      </c>
      <c r="B284">
        <v>520</v>
      </c>
    </row>
    <row r="285" spans="1:2" x14ac:dyDescent="0.3">
      <c r="A285" s="2" t="s">
        <v>1092</v>
      </c>
      <c r="B285">
        <v>416</v>
      </c>
    </row>
    <row r="286" spans="1:2" x14ac:dyDescent="0.3">
      <c r="A286" s="2" t="s">
        <v>1103</v>
      </c>
      <c r="B286">
        <v>104</v>
      </c>
    </row>
    <row r="287" spans="1:2" x14ac:dyDescent="0.3">
      <c r="A287" s="2" t="s">
        <v>33</v>
      </c>
      <c r="B287">
        <v>300</v>
      </c>
    </row>
    <row r="288" spans="1:2" x14ac:dyDescent="0.3">
      <c r="A288" s="2" t="s">
        <v>2527</v>
      </c>
      <c r="B288">
        <v>38</v>
      </c>
    </row>
    <row r="289" spans="1:2" x14ac:dyDescent="0.3">
      <c r="A289" s="2" t="s">
        <v>41</v>
      </c>
      <c r="B289">
        <v>136</v>
      </c>
    </row>
    <row r="290" spans="1:2" x14ac:dyDescent="0.3">
      <c r="A290" s="2" t="s">
        <v>51</v>
      </c>
      <c r="B290">
        <v>455</v>
      </c>
    </row>
    <row r="291" spans="1:2" x14ac:dyDescent="0.3">
      <c r="A291" s="2" t="s">
        <v>53</v>
      </c>
      <c r="B291">
        <v>140</v>
      </c>
    </row>
    <row r="292" spans="1:2" x14ac:dyDescent="0.3">
      <c r="A292" s="2" t="s">
        <v>62</v>
      </c>
      <c r="B292">
        <v>5110</v>
      </c>
    </row>
    <row r="293" spans="1:2" x14ac:dyDescent="0.3">
      <c r="A293" s="2" t="s">
        <v>76</v>
      </c>
      <c r="B293">
        <v>132</v>
      </c>
    </row>
    <row r="294" spans="1:2" x14ac:dyDescent="0.3">
      <c r="A294" s="2" t="s">
        <v>83</v>
      </c>
      <c r="B294">
        <v>60</v>
      </c>
    </row>
    <row r="295" spans="1:2" x14ac:dyDescent="0.3">
      <c r="A295" s="2" t="s">
        <v>2537</v>
      </c>
      <c r="B295">
        <v>50</v>
      </c>
    </row>
    <row r="296" spans="1:2" x14ac:dyDescent="0.3">
      <c r="A296" s="2" t="s">
        <v>95</v>
      </c>
      <c r="B296">
        <v>96</v>
      </c>
    </row>
    <row r="297" spans="1:2" x14ac:dyDescent="0.3">
      <c r="A297" s="2" t="s">
        <v>96</v>
      </c>
      <c r="B297">
        <v>96</v>
      </c>
    </row>
    <row r="298" spans="1:2" x14ac:dyDescent="0.3">
      <c r="A298" s="2" t="s">
        <v>100</v>
      </c>
      <c r="B298">
        <v>240</v>
      </c>
    </row>
    <row r="299" spans="1:2" x14ac:dyDescent="0.3">
      <c r="A299" s="2" t="s">
        <v>114</v>
      </c>
      <c r="B299">
        <v>70</v>
      </c>
    </row>
    <row r="300" spans="1:2" x14ac:dyDescent="0.3">
      <c r="A300" s="2" t="s">
        <v>123</v>
      </c>
      <c r="B300">
        <v>165</v>
      </c>
    </row>
    <row r="301" spans="1:2" x14ac:dyDescent="0.3">
      <c r="A301" s="2" t="s">
        <v>134</v>
      </c>
      <c r="B301">
        <v>180</v>
      </c>
    </row>
    <row r="302" spans="1:2" x14ac:dyDescent="0.3">
      <c r="A302" s="2" t="s">
        <v>139</v>
      </c>
      <c r="B302">
        <v>210</v>
      </c>
    </row>
    <row r="303" spans="1:2" x14ac:dyDescent="0.3">
      <c r="A303" s="2" t="s">
        <v>140</v>
      </c>
      <c r="B303">
        <v>160</v>
      </c>
    </row>
    <row r="304" spans="1:2" x14ac:dyDescent="0.3">
      <c r="A304" s="2" t="s">
        <v>147</v>
      </c>
      <c r="B304">
        <v>44</v>
      </c>
    </row>
    <row r="305" spans="1:2" x14ac:dyDescent="0.3">
      <c r="A305" s="2" t="s">
        <v>149</v>
      </c>
      <c r="B305">
        <v>335</v>
      </c>
    </row>
    <row r="306" spans="1:2" x14ac:dyDescent="0.3">
      <c r="A306" s="2" t="s">
        <v>153</v>
      </c>
      <c r="B306">
        <v>120</v>
      </c>
    </row>
    <row r="307" spans="1:2" x14ac:dyDescent="0.3">
      <c r="A307" s="2" t="s">
        <v>155</v>
      </c>
      <c r="B307">
        <v>66</v>
      </c>
    </row>
    <row r="308" spans="1:2" x14ac:dyDescent="0.3">
      <c r="A308" s="2" t="s">
        <v>162</v>
      </c>
      <c r="B308">
        <v>90</v>
      </c>
    </row>
    <row r="309" spans="1:2" x14ac:dyDescent="0.3">
      <c r="A309" s="2" t="s">
        <v>167</v>
      </c>
      <c r="B309">
        <v>135</v>
      </c>
    </row>
    <row r="310" spans="1:2" x14ac:dyDescent="0.3">
      <c r="A310" s="2" t="s">
        <v>170</v>
      </c>
      <c r="B310">
        <v>84</v>
      </c>
    </row>
    <row r="311" spans="1:2" x14ac:dyDescent="0.3">
      <c r="A311" s="2" t="s">
        <v>1988</v>
      </c>
      <c r="B311">
        <v>70</v>
      </c>
    </row>
    <row r="312" spans="1:2" x14ac:dyDescent="0.3">
      <c r="A312" s="2" t="s">
        <v>183</v>
      </c>
      <c r="B312">
        <v>140</v>
      </c>
    </row>
    <row r="313" spans="1:2" x14ac:dyDescent="0.3">
      <c r="A313" s="2" t="s">
        <v>184</v>
      </c>
      <c r="B313">
        <v>70</v>
      </c>
    </row>
    <row r="314" spans="1:2" x14ac:dyDescent="0.3">
      <c r="A314" s="2" t="s">
        <v>187</v>
      </c>
      <c r="B314">
        <v>210</v>
      </c>
    </row>
    <row r="315" spans="1:2" x14ac:dyDescent="0.3">
      <c r="A315" s="2" t="s">
        <v>188</v>
      </c>
      <c r="B315">
        <v>90</v>
      </c>
    </row>
    <row r="316" spans="1:2" x14ac:dyDescent="0.3">
      <c r="A316" s="2" t="s">
        <v>193</v>
      </c>
      <c r="B316">
        <v>156</v>
      </c>
    </row>
    <row r="317" spans="1:2" x14ac:dyDescent="0.3">
      <c r="A317" s="2" t="s">
        <v>2561</v>
      </c>
      <c r="B317">
        <v>1260</v>
      </c>
    </row>
    <row r="318" spans="1:2" x14ac:dyDescent="0.3">
      <c r="A318" s="2" t="s">
        <v>196</v>
      </c>
      <c r="B318">
        <v>68</v>
      </c>
    </row>
    <row r="319" spans="1:2" x14ac:dyDescent="0.3">
      <c r="A319" s="2" t="s">
        <v>199</v>
      </c>
      <c r="B319">
        <v>525</v>
      </c>
    </row>
    <row r="320" spans="1:2" x14ac:dyDescent="0.3">
      <c r="A320" s="2" t="s">
        <v>200</v>
      </c>
      <c r="B320">
        <v>320</v>
      </c>
    </row>
    <row r="321" spans="1:2" x14ac:dyDescent="0.3">
      <c r="A321" s="2" t="s">
        <v>201</v>
      </c>
      <c r="B321">
        <v>119</v>
      </c>
    </row>
    <row r="322" spans="1:2" x14ac:dyDescent="0.3">
      <c r="A322" s="2" t="s">
        <v>2567</v>
      </c>
      <c r="B322">
        <v>26</v>
      </c>
    </row>
    <row r="323" spans="1:2" x14ac:dyDescent="0.3">
      <c r="A323" s="2" t="s">
        <v>211</v>
      </c>
      <c r="B323">
        <v>128</v>
      </c>
    </row>
    <row r="324" spans="1:2" x14ac:dyDescent="0.3">
      <c r="A324" s="2" t="s">
        <v>220</v>
      </c>
      <c r="B324">
        <v>100</v>
      </c>
    </row>
    <row r="325" spans="1:2" x14ac:dyDescent="0.3">
      <c r="A325" s="2" t="s">
        <v>233</v>
      </c>
      <c r="B325">
        <v>70</v>
      </c>
    </row>
    <row r="326" spans="1:2" x14ac:dyDescent="0.3">
      <c r="A326" s="2" t="s">
        <v>247</v>
      </c>
      <c r="B326">
        <v>85</v>
      </c>
    </row>
    <row r="327" spans="1:2" x14ac:dyDescent="0.3">
      <c r="A327" s="2" t="s">
        <v>259</v>
      </c>
      <c r="B327">
        <v>312</v>
      </c>
    </row>
    <row r="328" spans="1:2" x14ac:dyDescent="0.3">
      <c r="A328" s="2" t="s">
        <v>260</v>
      </c>
      <c r="B328">
        <v>210</v>
      </c>
    </row>
    <row r="329" spans="1:2" x14ac:dyDescent="0.3">
      <c r="A329" s="2" t="s">
        <v>262</v>
      </c>
      <c r="B329">
        <v>140</v>
      </c>
    </row>
    <row r="330" spans="1:2" x14ac:dyDescent="0.3">
      <c r="A330" s="2" t="s">
        <v>277</v>
      </c>
      <c r="B330">
        <v>288</v>
      </c>
    </row>
    <row r="331" spans="1:2" x14ac:dyDescent="0.3">
      <c r="A331" s="2" t="s">
        <v>280</v>
      </c>
      <c r="B331">
        <v>135</v>
      </c>
    </row>
    <row r="332" spans="1:2" x14ac:dyDescent="0.3">
      <c r="A332" s="2" t="s">
        <v>290</v>
      </c>
      <c r="B332">
        <v>44</v>
      </c>
    </row>
    <row r="333" spans="1:2" x14ac:dyDescent="0.3">
      <c r="A333" s="2" t="s">
        <v>302</v>
      </c>
      <c r="B333">
        <v>140</v>
      </c>
    </row>
    <row r="334" spans="1:2" x14ac:dyDescent="0.3">
      <c r="A334" s="2" t="s">
        <v>303</v>
      </c>
      <c r="B334">
        <v>420</v>
      </c>
    </row>
    <row r="335" spans="1:2" x14ac:dyDescent="0.3">
      <c r="A335" s="2" t="s">
        <v>304</v>
      </c>
      <c r="B335">
        <v>210</v>
      </c>
    </row>
    <row r="336" spans="1:2" x14ac:dyDescent="0.3">
      <c r="A336" s="2" t="s">
        <v>324</v>
      </c>
      <c r="B336">
        <v>60</v>
      </c>
    </row>
    <row r="337" spans="1:2" x14ac:dyDescent="0.3">
      <c r="A337" s="2" t="s">
        <v>2585</v>
      </c>
      <c r="B337">
        <v>60</v>
      </c>
    </row>
    <row r="338" spans="1:2" x14ac:dyDescent="0.3">
      <c r="A338" s="2" t="s">
        <v>2587</v>
      </c>
      <c r="B338">
        <v>34</v>
      </c>
    </row>
    <row r="339" spans="1:2" x14ac:dyDescent="0.3">
      <c r="A339" s="2" t="s">
        <v>327</v>
      </c>
      <c r="B339">
        <v>120</v>
      </c>
    </row>
    <row r="340" spans="1:2" x14ac:dyDescent="0.3">
      <c r="A340" s="2" t="s">
        <v>2590</v>
      </c>
      <c r="B340">
        <v>32</v>
      </c>
    </row>
    <row r="341" spans="1:2" x14ac:dyDescent="0.3">
      <c r="A341" s="2" t="s">
        <v>329</v>
      </c>
      <c r="B341">
        <v>335</v>
      </c>
    </row>
    <row r="342" spans="1:2" x14ac:dyDescent="0.3">
      <c r="A342" s="2" t="s">
        <v>335</v>
      </c>
      <c r="B342">
        <v>75</v>
      </c>
    </row>
    <row r="343" spans="1:2" x14ac:dyDescent="0.3">
      <c r="A343" s="2" t="s">
        <v>2594</v>
      </c>
      <c r="B343">
        <v>44</v>
      </c>
    </row>
    <row r="344" spans="1:2" x14ac:dyDescent="0.3">
      <c r="A344" s="2" t="s">
        <v>361</v>
      </c>
      <c r="B344">
        <v>224</v>
      </c>
    </row>
    <row r="345" spans="1:2" x14ac:dyDescent="0.3">
      <c r="A345" s="2" t="s">
        <v>371</v>
      </c>
      <c r="B345">
        <v>100</v>
      </c>
    </row>
    <row r="346" spans="1:2" x14ac:dyDescent="0.3">
      <c r="A346" s="2" t="s">
        <v>384</v>
      </c>
      <c r="B346">
        <v>224</v>
      </c>
    </row>
    <row r="347" spans="1:2" x14ac:dyDescent="0.3">
      <c r="A347" s="2" t="s">
        <v>409</v>
      </c>
      <c r="B347">
        <v>96</v>
      </c>
    </row>
    <row r="348" spans="1:2" x14ac:dyDescent="0.3">
      <c r="A348" s="2" t="s">
        <v>421</v>
      </c>
      <c r="B348">
        <v>110</v>
      </c>
    </row>
    <row r="349" spans="1:2" x14ac:dyDescent="0.3">
      <c r="A349" s="2" t="s">
        <v>455</v>
      </c>
      <c r="B349">
        <v>637</v>
      </c>
    </row>
    <row r="350" spans="1:2" x14ac:dyDescent="0.3">
      <c r="A350" s="2" t="s">
        <v>459</v>
      </c>
      <c r="B350">
        <v>756</v>
      </c>
    </row>
    <row r="351" spans="1:2" x14ac:dyDescent="0.3">
      <c r="A351" s="2" t="s">
        <v>465</v>
      </c>
      <c r="B351">
        <v>168</v>
      </c>
    </row>
    <row r="352" spans="1:2" x14ac:dyDescent="0.3">
      <c r="A352" s="2" t="s">
        <v>482</v>
      </c>
      <c r="B352">
        <v>270</v>
      </c>
    </row>
    <row r="353" spans="1:2" x14ac:dyDescent="0.3">
      <c r="A353" s="2" t="s">
        <v>484</v>
      </c>
      <c r="B353">
        <v>168</v>
      </c>
    </row>
    <row r="354" spans="1:2" x14ac:dyDescent="0.3">
      <c r="A354" s="2" t="s">
        <v>494</v>
      </c>
      <c r="B354">
        <v>168</v>
      </c>
    </row>
    <row r="355" spans="1:2" x14ac:dyDescent="0.3">
      <c r="A355" s="2" t="s">
        <v>504</v>
      </c>
      <c r="B355">
        <v>136</v>
      </c>
    </row>
    <row r="356" spans="1:2" x14ac:dyDescent="0.3">
      <c r="A356" s="2" t="s">
        <v>2607</v>
      </c>
      <c r="B356">
        <v>30</v>
      </c>
    </row>
    <row r="357" spans="1:2" x14ac:dyDescent="0.3">
      <c r="A357" s="2" t="s">
        <v>512</v>
      </c>
      <c r="B357">
        <v>120</v>
      </c>
    </row>
    <row r="358" spans="1:2" x14ac:dyDescent="0.3">
      <c r="A358" s="2" t="s">
        <v>514</v>
      </c>
      <c r="B358">
        <v>120</v>
      </c>
    </row>
    <row r="359" spans="1:2" x14ac:dyDescent="0.3">
      <c r="A359" s="2" t="s">
        <v>519</v>
      </c>
      <c r="B359">
        <v>396</v>
      </c>
    </row>
    <row r="360" spans="1:2" x14ac:dyDescent="0.3">
      <c r="A360" s="2" t="s">
        <v>524</v>
      </c>
      <c r="B360">
        <v>216</v>
      </c>
    </row>
    <row r="361" spans="1:2" x14ac:dyDescent="0.3">
      <c r="A361" s="2" t="s">
        <v>535</v>
      </c>
      <c r="B361">
        <v>390</v>
      </c>
    </row>
    <row r="362" spans="1:2" x14ac:dyDescent="0.3">
      <c r="A362" s="2" t="s">
        <v>2614</v>
      </c>
      <c r="B362">
        <v>25</v>
      </c>
    </row>
    <row r="363" spans="1:2" x14ac:dyDescent="0.3">
      <c r="A363" s="2" t="s">
        <v>540</v>
      </c>
      <c r="B363">
        <v>704</v>
      </c>
    </row>
    <row r="364" spans="1:2" x14ac:dyDescent="0.3">
      <c r="A364" s="2" t="s">
        <v>547</v>
      </c>
      <c r="B364">
        <v>136</v>
      </c>
    </row>
    <row r="365" spans="1:2" x14ac:dyDescent="0.3">
      <c r="A365" s="2" t="s">
        <v>548</v>
      </c>
      <c r="B365">
        <v>168</v>
      </c>
    </row>
    <row r="366" spans="1:2" x14ac:dyDescent="0.3">
      <c r="A366" s="2" t="s">
        <v>2619</v>
      </c>
      <c r="B366">
        <v>30</v>
      </c>
    </row>
    <row r="367" spans="1:2" x14ac:dyDescent="0.3">
      <c r="A367" s="2" t="s">
        <v>2621</v>
      </c>
      <c r="B367">
        <v>30</v>
      </c>
    </row>
    <row r="368" spans="1:2" x14ac:dyDescent="0.3">
      <c r="A368" s="2" t="s">
        <v>2623</v>
      </c>
      <c r="B368">
        <v>48</v>
      </c>
    </row>
    <row r="369" spans="1:2" x14ac:dyDescent="0.3">
      <c r="A369" s="2" t="s">
        <v>568</v>
      </c>
      <c r="B369">
        <v>77</v>
      </c>
    </row>
    <row r="370" spans="1:2" x14ac:dyDescent="0.3">
      <c r="A370" s="2" t="s">
        <v>569</v>
      </c>
      <c r="B370">
        <v>1482</v>
      </c>
    </row>
    <row r="371" spans="1:2" x14ac:dyDescent="0.3">
      <c r="A371" s="2" t="s">
        <v>573</v>
      </c>
      <c r="B371">
        <v>252</v>
      </c>
    </row>
    <row r="372" spans="1:2" x14ac:dyDescent="0.3">
      <c r="A372" s="2" t="s">
        <v>574</v>
      </c>
      <c r="B372">
        <v>576</v>
      </c>
    </row>
    <row r="373" spans="1:2" x14ac:dyDescent="0.3">
      <c r="A373" s="2" t="s">
        <v>578</v>
      </c>
      <c r="B373">
        <v>294</v>
      </c>
    </row>
    <row r="374" spans="1:2" x14ac:dyDescent="0.3">
      <c r="A374" s="2" t="s">
        <v>589</v>
      </c>
      <c r="B374">
        <v>154</v>
      </c>
    </row>
    <row r="375" spans="1:2" x14ac:dyDescent="0.3">
      <c r="A375" s="2" t="s">
        <v>592</v>
      </c>
      <c r="B375">
        <v>152</v>
      </c>
    </row>
    <row r="376" spans="1:2" x14ac:dyDescent="0.3">
      <c r="A376" s="2" t="s">
        <v>594</v>
      </c>
      <c r="B376">
        <v>168</v>
      </c>
    </row>
    <row r="377" spans="1:2" x14ac:dyDescent="0.3">
      <c r="A377" s="2" t="s">
        <v>595</v>
      </c>
      <c r="B377">
        <v>95</v>
      </c>
    </row>
    <row r="378" spans="1:2" x14ac:dyDescent="0.3">
      <c r="A378" s="2" t="s">
        <v>597</v>
      </c>
      <c r="B378">
        <v>144</v>
      </c>
    </row>
    <row r="379" spans="1:2" x14ac:dyDescent="0.3">
      <c r="A379" s="2" t="s">
        <v>602</v>
      </c>
      <c r="B379">
        <v>152</v>
      </c>
    </row>
    <row r="380" spans="1:2" x14ac:dyDescent="0.3">
      <c r="A380" s="2" t="s">
        <v>603</v>
      </c>
      <c r="B380">
        <v>120</v>
      </c>
    </row>
    <row r="381" spans="1:2" x14ac:dyDescent="0.3">
      <c r="A381" s="2" t="s">
        <v>611</v>
      </c>
      <c r="B381">
        <v>330</v>
      </c>
    </row>
    <row r="382" spans="1:2" x14ac:dyDescent="0.3">
      <c r="A382" s="2" t="s">
        <v>614</v>
      </c>
      <c r="B382">
        <v>2080</v>
      </c>
    </row>
    <row r="383" spans="1:2" x14ac:dyDescent="0.3">
      <c r="A383" s="2" t="s">
        <v>620</v>
      </c>
      <c r="B383">
        <v>102</v>
      </c>
    </row>
    <row r="384" spans="1:2" x14ac:dyDescent="0.3">
      <c r="A384" s="2" t="s">
        <v>626</v>
      </c>
      <c r="B384">
        <v>1320</v>
      </c>
    </row>
    <row r="385" spans="1:2" x14ac:dyDescent="0.3">
      <c r="A385" s="2" t="s">
        <v>628</v>
      </c>
      <c r="B385">
        <v>240</v>
      </c>
    </row>
    <row r="386" spans="1:2" x14ac:dyDescent="0.3">
      <c r="A386" s="2" t="s">
        <v>640</v>
      </c>
      <c r="B386">
        <v>56</v>
      </c>
    </row>
    <row r="387" spans="1:2" x14ac:dyDescent="0.3">
      <c r="A387" s="2" t="s">
        <v>2643</v>
      </c>
      <c r="B387">
        <v>54</v>
      </c>
    </row>
    <row r="388" spans="1:2" x14ac:dyDescent="0.3">
      <c r="A388" s="2" t="s">
        <v>644</v>
      </c>
      <c r="B388">
        <v>255</v>
      </c>
    </row>
    <row r="389" spans="1:2" x14ac:dyDescent="0.3">
      <c r="A389" s="2" t="s">
        <v>645</v>
      </c>
      <c r="B389">
        <v>102</v>
      </c>
    </row>
    <row r="390" spans="1:2" x14ac:dyDescent="0.3">
      <c r="A390" s="2" t="s">
        <v>649</v>
      </c>
      <c r="B390">
        <v>102</v>
      </c>
    </row>
    <row r="391" spans="1:2" x14ac:dyDescent="0.3">
      <c r="A391" s="2" t="s">
        <v>652</v>
      </c>
      <c r="B391">
        <v>330</v>
      </c>
    </row>
    <row r="392" spans="1:2" x14ac:dyDescent="0.3">
      <c r="A392" s="2" t="s">
        <v>654</v>
      </c>
      <c r="B392">
        <v>42</v>
      </c>
    </row>
    <row r="393" spans="1:2" x14ac:dyDescent="0.3">
      <c r="A393" s="2" t="s">
        <v>664</v>
      </c>
      <c r="B393">
        <v>280</v>
      </c>
    </row>
    <row r="394" spans="1:2" x14ac:dyDescent="0.3">
      <c r="A394" s="2" t="s">
        <v>667</v>
      </c>
      <c r="B394">
        <v>108</v>
      </c>
    </row>
    <row r="395" spans="1:2" x14ac:dyDescent="0.3">
      <c r="A395" s="2" t="s">
        <v>671</v>
      </c>
      <c r="B395">
        <v>204</v>
      </c>
    </row>
    <row r="396" spans="1:2" x14ac:dyDescent="0.3">
      <c r="A396" s="2" t="s">
        <v>672</v>
      </c>
      <c r="B396">
        <v>204</v>
      </c>
    </row>
    <row r="397" spans="1:2" x14ac:dyDescent="0.3">
      <c r="A397" s="2" t="s">
        <v>676</v>
      </c>
      <c r="B397">
        <v>306</v>
      </c>
    </row>
    <row r="398" spans="1:2" x14ac:dyDescent="0.3">
      <c r="A398" s="2" t="s">
        <v>678</v>
      </c>
      <c r="B398">
        <v>306</v>
      </c>
    </row>
    <row r="399" spans="1:2" x14ac:dyDescent="0.3">
      <c r="A399" s="2" t="s">
        <v>683</v>
      </c>
      <c r="B399">
        <v>204</v>
      </c>
    </row>
    <row r="400" spans="1:2" x14ac:dyDescent="0.3">
      <c r="A400" s="2" t="s">
        <v>707</v>
      </c>
      <c r="B400">
        <v>210</v>
      </c>
    </row>
    <row r="401" spans="1:2" x14ac:dyDescent="0.3">
      <c r="A401" s="2" t="s">
        <v>716</v>
      </c>
      <c r="B401">
        <v>65</v>
      </c>
    </row>
    <row r="402" spans="1:2" x14ac:dyDescent="0.3">
      <c r="A402" s="2" t="s">
        <v>717</v>
      </c>
      <c r="B402">
        <v>396</v>
      </c>
    </row>
    <row r="403" spans="1:2" x14ac:dyDescent="0.3">
      <c r="A403" s="2" t="s">
        <v>724</v>
      </c>
      <c r="B403">
        <v>90</v>
      </c>
    </row>
    <row r="404" spans="1:2" x14ac:dyDescent="0.3">
      <c r="A404" s="2" t="s">
        <v>729</v>
      </c>
      <c r="B404">
        <v>352</v>
      </c>
    </row>
    <row r="405" spans="1:2" x14ac:dyDescent="0.3">
      <c r="A405" s="2" t="s">
        <v>755</v>
      </c>
      <c r="B405">
        <v>110</v>
      </c>
    </row>
    <row r="406" spans="1:2" x14ac:dyDescent="0.3">
      <c r="A406" s="2" t="s">
        <v>2663</v>
      </c>
      <c r="B406">
        <v>56</v>
      </c>
    </row>
    <row r="407" spans="1:2" x14ac:dyDescent="0.3">
      <c r="A407" s="2" t="s">
        <v>2665</v>
      </c>
      <c r="B407">
        <v>20</v>
      </c>
    </row>
    <row r="408" spans="1:2" x14ac:dyDescent="0.3">
      <c r="A408" s="2" t="s">
        <v>812</v>
      </c>
      <c r="B408">
        <v>180</v>
      </c>
    </row>
    <row r="409" spans="1:2" x14ac:dyDescent="0.3">
      <c r="A409" s="2" t="s">
        <v>818</v>
      </c>
      <c r="B409">
        <v>75</v>
      </c>
    </row>
    <row r="410" spans="1:2" x14ac:dyDescent="0.3">
      <c r="A410" s="2" t="s">
        <v>822</v>
      </c>
      <c r="B410">
        <v>144</v>
      </c>
    </row>
    <row r="411" spans="1:2" x14ac:dyDescent="0.3">
      <c r="A411" s="2" t="s">
        <v>846</v>
      </c>
      <c r="B411">
        <v>320</v>
      </c>
    </row>
    <row r="412" spans="1:2" x14ac:dyDescent="0.3">
      <c r="A412" s="2" t="s">
        <v>856</v>
      </c>
      <c r="B412">
        <v>96</v>
      </c>
    </row>
    <row r="413" spans="1:2" x14ac:dyDescent="0.3">
      <c r="A413" s="2" t="s">
        <v>860</v>
      </c>
      <c r="B413">
        <v>75</v>
      </c>
    </row>
    <row r="414" spans="1:2" x14ac:dyDescent="0.3">
      <c r="A414" s="2" t="s">
        <v>867</v>
      </c>
      <c r="B414">
        <v>60</v>
      </c>
    </row>
    <row r="415" spans="1:2" x14ac:dyDescent="0.3">
      <c r="A415" s="2" t="s">
        <v>872</v>
      </c>
      <c r="B415">
        <v>144</v>
      </c>
    </row>
    <row r="416" spans="1:2" x14ac:dyDescent="0.3">
      <c r="A416" s="2" t="s">
        <v>881</v>
      </c>
      <c r="B416">
        <v>75</v>
      </c>
    </row>
    <row r="417" spans="1:2" x14ac:dyDescent="0.3">
      <c r="A417" s="2" t="s">
        <v>889</v>
      </c>
      <c r="B417">
        <v>108</v>
      </c>
    </row>
    <row r="418" spans="1:2" x14ac:dyDescent="0.3">
      <c r="A418" s="2" t="s">
        <v>909</v>
      </c>
      <c r="B418">
        <v>180</v>
      </c>
    </row>
    <row r="419" spans="1:2" x14ac:dyDescent="0.3">
      <c r="A419" s="2" t="s">
        <v>910</v>
      </c>
      <c r="B419">
        <v>360</v>
      </c>
    </row>
    <row r="420" spans="1:2" x14ac:dyDescent="0.3">
      <c r="A420" s="2" t="s">
        <v>917</v>
      </c>
      <c r="B420">
        <v>260</v>
      </c>
    </row>
    <row r="421" spans="1:2" x14ac:dyDescent="0.3">
      <c r="A421" s="2" t="s">
        <v>928</v>
      </c>
      <c r="B421">
        <v>75</v>
      </c>
    </row>
    <row r="422" spans="1:2" x14ac:dyDescent="0.3">
      <c r="A422" s="2" t="s">
        <v>939</v>
      </c>
      <c r="B422">
        <v>144</v>
      </c>
    </row>
    <row r="423" spans="1:2" x14ac:dyDescent="0.3">
      <c r="A423" s="2" t="s">
        <v>940</v>
      </c>
      <c r="B423">
        <v>144</v>
      </c>
    </row>
    <row r="424" spans="1:2" x14ac:dyDescent="0.3">
      <c r="A424" s="2" t="s">
        <v>944</v>
      </c>
      <c r="B424">
        <v>104</v>
      </c>
    </row>
    <row r="425" spans="1:2" x14ac:dyDescent="0.3">
      <c r="A425" s="2" t="s">
        <v>949</v>
      </c>
      <c r="B425">
        <v>150</v>
      </c>
    </row>
    <row r="426" spans="1:2" x14ac:dyDescent="0.3">
      <c r="A426" s="2" t="s">
        <v>954</v>
      </c>
      <c r="B426">
        <v>104</v>
      </c>
    </row>
    <row r="427" spans="1:2" x14ac:dyDescent="0.3">
      <c r="A427" s="2" t="s">
        <v>956</v>
      </c>
      <c r="B427">
        <v>130</v>
      </c>
    </row>
    <row r="428" spans="1:2" x14ac:dyDescent="0.3">
      <c r="A428" s="2" t="s">
        <v>965</v>
      </c>
      <c r="B428">
        <v>144</v>
      </c>
    </row>
    <row r="429" spans="1:2" x14ac:dyDescent="0.3">
      <c r="A429" s="2" t="s">
        <v>977</v>
      </c>
      <c r="B429">
        <v>120</v>
      </c>
    </row>
    <row r="430" spans="1:2" x14ac:dyDescent="0.3">
      <c r="A430" s="2" t="s">
        <v>979</v>
      </c>
      <c r="B430">
        <v>144</v>
      </c>
    </row>
    <row r="431" spans="1:2" x14ac:dyDescent="0.3">
      <c r="A431" s="2" t="s">
        <v>981</v>
      </c>
      <c r="B431">
        <v>294</v>
      </c>
    </row>
    <row r="432" spans="1:2" x14ac:dyDescent="0.3">
      <c r="A432" s="2" t="s">
        <v>982</v>
      </c>
      <c r="B432">
        <v>104</v>
      </c>
    </row>
    <row r="433" spans="1:2" x14ac:dyDescent="0.3">
      <c r="A433" s="2" t="s">
        <v>990</v>
      </c>
      <c r="B433">
        <v>432</v>
      </c>
    </row>
    <row r="434" spans="1:2" x14ac:dyDescent="0.3">
      <c r="A434" s="2" t="s">
        <v>994</v>
      </c>
      <c r="B434">
        <v>52</v>
      </c>
    </row>
    <row r="435" spans="1:2" x14ac:dyDescent="0.3">
      <c r="A435" s="2" t="s">
        <v>1004</v>
      </c>
      <c r="B435">
        <v>144</v>
      </c>
    </row>
    <row r="436" spans="1:2" x14ac:dyDescent="0.3">
      <c r="A436" s="2" t="s">
        <v>1024</v>
      </c>
      <c r="B436">
        <v>150</v>
      </c>
    </row>
    <row r="437" spans="1:2" x14ac:dyDescent="0.3">
      <c r="A437" s="2" t="s">
        <v>1028</v>
      </c>
      <c r="B437">
        <v>162</v>
      </c>
    </row>
    <row r="438" spans="1:2" x14ac:dyDescent="0.3">
      <c r="A438" s="2" t="s">
        <v>1032</v>
      </c>
      <c r="B438">
        <v>162</v>
      </c>
    </row>
    <row r="439" spans="1:2" x14ac:dyDescent="0.3">
      <c r="A439" s="2" t="s">
        <v>1062</v>
      </c>
      <c r="B439">
        <v>832</v>
      </c>
    </row>
    <row r="440" spans="1:2" x14ac:dyDescent="0.3">
      <c r="A440" s="2" t="s">
        <v>1068</v>
      </c>
      <c r="B440">
        <v>78</v>
      </c>
    </row>
    <row r="441" spans="1:2" x14ac:dyDescent="0.3">
      <c r="A441" s="2" t="s">
        <v>1073</v>
      </c>
      <c r="B441">
        <v>104</v>
      </c>
    </row>
    <row r="442" spans="1:2" x14ac:dyDescent="0.3">
      <c r="A442" s="2" t="s">
        <v>1075</v>
      </c>
      <c r="B442">
        <v>80</v>
      </c>
    </row>
    <row r="443" spans="1:2" x14ac:dyDescent="0.3">
      <c r="A443" s="2" t="s">
        <v>1076</v>
      </c>
      <c r="B443">
        <v>80</v>
      </c>
    </row>
    <row r="444" spans="1:2" x14ac:dyDescent="0.3">
      <c r="A444" s="2" t="s">
        <v>1096</v>
      </c>
      <c r="B444">
        <v>416</v>
      </c>
    </row>
    <row r="445" spans="1:2" x14ac:dyDescent="0.3">
      <c r="A445" s="2" t="s">
        <v>1117</v>
      </c>
      <c r="B445">
        <v>104</v>
      </c>
    </row>
    <row r="446" spans="1:2" x14ac:dyDescent="0.3">
      <c r="A446" s="2" t="s">
        <v>1118</v>
      </c>
      <c r="B446">
        <v>104</v>
      </c>
    </row>
    <row r="447" spans="1:2" x14ac:dyDescent="0.3">
      <c r="A447" s="2" t="s">
        <v>1128</v>
      </c>
      <c r="B447">
        <v>208</v>
      </c>
    </row>
    <row r="448" spans="1:2" x14ac:dyDescent="0.3">
      <c r="A448" s="2" t="s">
        <v>17</v>
      </c>
      <c r="B448">
        <v>120</v>
      </c>
    </row>
    <row r="449" spans="1:2" x14ac:dyDescent="0.3">
      <c r="A449" s="2" t="s">
        <v>65</v>
      </c>
      <c r="B449">
        <v>140</v>
      </c>
    </row>
    <row r="450" spans="1:2" x14ac:dyDescent="0.3">
      <c r="A450" s="2" t="s">
        <v>80</v>
      </c>
      <c r="B450">
        <v>66</v>
      </c>
    </row>
    <row r="451" spans="1:2" x14ac:dyDescent="0.3">
      <c r="A451" s="2" t="s">
        <v>91</v>
      </c>
      <c r="B451">
        <v>96</v>
      </c>
    </row>
    <row r="452" spans="1:2" x14ac:dyDescent="0.3">
      <c r="A452" s="2" t="s">
        <v>127</v>
      </c>
      <c r="B452">
        <v>50</v>
      </c>
    </row>
    <row r="453" spans="1:2" x14ac:dyDescent="0.3">
      <c r="A453" s="2" t="s">
        <v>131</v>
      </c>
      <c r="B453">
        <v>140</v>
      </c>
    </row>
    <row r="454" spans="1:2" x14ac:dyDescent="0.3">
      <c r="A454" s="2" t="s">
        <v>168</v>
      </c>
      <c r="B454">
        <v>84</v>
      </c>
    </row>
    <row r="455" spans="1:2" x14ac:dyDescent="0.3">
      <c r="A455" s="2" t="s">
        <v>2714</v>
      </c>
      <c r="B455">
        <v>75</v>
      </c>
    </row>
    <row r="456" spans="1:2" x14ac:dyDescent="0.3">
      <c r="A456" s="2" t="s">
        <v>261</v>
      </c>
      <c r="B456">
        <v>800</v>
      </c>
    </row>
    <row r="457" spans="1:2" x14ac:dyDescent="0.3">
      <c r="A457" s="2" t="s">
        <v>309</v>
      </c>
      <c r="B457">
        <v>1183</v>
      </c>
    </row>
    <row r="458" spans="1:2" x14ac:dyDescent="0.3">
      <c r="A458" s="2" t="s">
        <v>360</v>
      </c>
      <c r="B458">
        <v>200</v>
      </c>
    </row>
    <row r="459" spans="1:2" x14ac:dyDescent="0.3">
      <c r="A459" s="2" t="s">
        <v>366</v>
      </c>
      <c r="B459">
        <v>70</v>
      </c>
    </row>
    <row r="460" spans="1:2" x14ac:dyDescent="0.3">
      <c r="A460" s="2" t="s">
        <v>373</v>
      </c>
      <c r="B460">
        <v>90</v>
      </c>
    </row>
    <row r="461" spans="1:2" x14ac:dyDescent="0.3">
      <c r="A461" s="2" t="s">
        <v>380</v>
      </c>
      <c r="B461">
        <v>195</v>
      </c>
    </row>
    <row r="462" spans="1:2" x14ac:dyDescent="0.3">
      <c r="A462" s="2" t="s">
        <v>381</v>
      </c>
      <c r="B462">
        <v>150</v>
      </c>
    </row>
    <row r="463" spans="1:2" x14ac:dyDescent="0.3">
      <c r="A463" s="2" t="s">
        <v>429</v>
      </c>
      <c r="B463">
        <v>168</v>
      </c>
    </row>
    <row r="464" spans="1:2" x14ac:dyDescent="0.3">
      <c r="A464" s="2" t="s">
        <v>440</v>
      </c>
      <c r="B464">
        <v>168</v>
      </c>
    </row>
    <row r="465" spans="1:2" x14ac:dyDescent="0.3">
      <c r="A465" s="2" t="s">
        <v>446</v>
      </c>
      <c r="B465">
        <v>70</v>
      </c>
    </row>
    <row r="466" spans="1:2" x14ac:dyDescent="0.3">
      <c r="A466" s="2" t="s">
        <v>477</v>
      </c>
      <c r="B466">
        <v>196</v>
      </c>
    </row>
    <row r="467" spans="1:2" x14ac:dyDescent="0.3">
      <c r="A467" s="2" t="s">
        <v>496</v>
      </c>
      <c r="B467">
        <v>130</v>
      </c>
    </row>
    <row r="468" spans="1:2" x14ac:dyDescent="0.3">
      <c r="A468" s="2" t="s">
        <v>497</v>
      </c>
      <c r="B468">
        <v>66</v>
      </c>
    </row>
    <row r="469" spans="1:2" x14ac:dyDescent="0.3">
      <c r="A469" s="2" t="s">
        <v>559</v>
      </c>
      <c r="B469">
        <v>585</v>
      </c>
    </row>
    <row r="470" spans="1:2" x14ac:dyDescent="0.3">
      <c r="A470" s="2" t="s">
        <v>572</v>
      </c>
      <c r="B470">
        <v>144</v>
      </c>
    </row>
    <row r="471" spans="1:2" x14ac:dyDescent="0.3">
      <c r="A471" s="2" t="s">
        <v>600</v>
      </c>
      <c r="B471">
        <v>189</v>
      </c>
    </row>
    <row r="472" spans="1:2" x14ac:dyDescent="0.3">
      <c r="A472" s="2" t="s">
        <v>601</v>
      </c>
      <c r="B472">
        <v>144</v>
      </c>
    </row>
    <row r="473" spans="1:2" x14ac:dyDescent="0.3">
      <c r="A473" s="2" t="s">
        <v>749</v>
      </c>
      <c r="B473">
        <v>110</v>
      </c>
    </row>
    <row r="474" spans="1:2" x14ac:dyDescent="0.3">
      <c r="A474" s="2" t="s">
        <v>776</v>
      </c>
      <c r="B474">
        <v>110</v>
      </c>
    </row>
    <row r="475" spans="1:2" x14ac:dyDescent="0.3">
      <c r="A475" s="2" t="s">
        <v>782</v>
      </c>
      <c r="B475">
        <v>65</v>
      </c>
    </row>
    <row r="476" spans="1:2" x14ac:dyDescent="0.3">
      <c r="A476" s="2" t="s">
        <v>785</v>
      </c>
      <c r="B476">
        <v>110</v>
      </c>
    </row>
    <row r="477" spans="1:2" x14ac:dyDescent="0.3">
      <c r="A477" s="2" t="s">
        <v>800</v>
      </c>
      <c r="B477">
        <v>110</v>
      </c>
    </row>
    <row r="478" spans="1:2" x14ac:dyDescent="0.3">
      <c r="A478" s="2" t="s">
        <v>829</v>
      </c>
      <c r="B478">
        <v>150</v>
      </c>
    </row>
    <row r="479" spans="1:2" x14ac:dyDescent="0.3">
      <c r="A479" s="2" t="s">
        <v>868</v>
      </c>
      <c r="B479">
        <v>60</v>
      </c>
    </row>
    <row r="480" spans="1:2" x14ac:dyDescent="0.3">
      <c r="A480" s="2" t="s">
        <v>892</v>
      </c>
      <c r="B480">
        <v>660</v>
      </c>
    </row>
    <row r="481" spans="1:2" x14ac:dyDescent="0.3">
      <c r="A481" s="2" t="s">
        <v>958</v>
      </c>
      <c r="B481">
        <v>75</v>
      </c>
    </row>
    <row r="482" spans="1:2" x14ac:dyDescent="0.3">
      <c r="A482" s="2" t="s">
        <v>960</v>
      </c>
      <c r="B482">
        <v>75</v>
      </c>
    </row>
    <row r="483" spans="1:2" x14ac:dyDescent="0.3">
      <c r="A483" s="2" t="s">
        <v>973</v>
      </c>
      <c r="B483">
        <v>96</v>
      </c>
    </row>
    <row r="484" spans="1:2" x14ac:dyDescent="0.3">
      <c r="A484" s="2" t="s">
        <v>2744</v>
      </c>
      <c r="B484">
        <v>56</v>
      </c>
    </row>
    <row r="485" spans="1:2" x14ac:dyDescent="0.3">
      <c r="A485" s="2" t="s">
        <v>1007</v>
      </c>
      <c r="B485">
        <v>96</v>
      </c>
    </row>
    <row r="486" spans="1:2" x14ac:dyDescent="0.3">
      <c r="A486" s="2" t="s">
        <v>1025</v>
      </c>
      <c r="B486">
        <v>150</v>
      </c>
    </row>
    <row r="487" spans="1:2" x14ac:dyDescent="0.3">
      <c r="A487" s="2" t="s">
        <v>1033</v>
      </c>
      <c r="B487">
        <v>54</v>
      </c>
    </row>
    <row r="488" spans="1:2" x14ac:dyDescent="0.3">
      <c r="A488" s="2" t="s">
        <v>29</v>
      </c>
      <c r="B488">
        <v>324</v>
      </c>
    </row>
    <row r="489" spans="1:2" x14ac:dyDescent="0.3">
      <c r="A489" s="2" t="s">
        <v>46</v>
      </c>
      <c r="B489">
        <v>45</v>
      </c>
    </row>
    <row r="490" spans="1:2" x14ac:dyDescent="0.3">
      <c r="A490" s="2" t="s">
        <v>48</v>
      </c>
      <c r="B490">
        <v>140</v>
      </c>
    </row>
    <row r="491" spans="1:2" x14ac:dyDescent="0.3">
      <c r="A491" s="2" t="s">
        <v>50</v>
      </c>
      <c r="B491">
        <v>80</v>
      </c>
    </row>
    <row r="492" spans="1:2" x14ac:dyDescent="0.3">
      <c r="A492" s="2" t="s">
        <v>55</v>
      </c>
      <c r="B492">
        <v>75</v>
      </c>
    </row>
    <row r="493" spans="1:2" x14ac:dyDescent="0.3">
      <c r="A493" s="2" t="s">
        <v>61</v>
      </c>
      <c r="B493">
        <v>60</v>
      </c>
    </row>
    <row r="494" spans="1:2" x14ac:dyDescent="0.3">
      <c r="A494" s="2" t="s">
        <v>63</v>
      </c>
      <c r="B494">
        <v>350</v>
      </c>
    </row>
    <row r="495" spans="1:2" x14ac:dyDescent="0.3">
      <c r="A495" s="2" t="s">
        <v>64</v>
      </c>
      <c r="B495">
        <v>350</v>
      </c>
    </row>
    <row r="496" spans="1:2" x14ac:dyDescent="0.3">
      <c r="A496" s="2" t="s">
        <v>71</v>
      </c>
      <c r="B496">
        <v>108</v>
      </c>
    </row>
    <row r="497" spans="1:2" x14ac:dyDescent="0.3">
      <c r="A497" s="2" t="s">
        <v>72</v>
      </c>
      <c r="B497">
        <v>216</v>
      </c>
    </row>
    <row r="498" spans="1:2" x14ac:dyDescent="0.3">
      <c r="A498" s="2" t="s">
        <v>75</v>
      </c>
      <c r="B498">
        <v>70</v>
      </c>
    </row>
    <row r="499" spans="1:2" x14ac:dyDescent="0.3">
      <c r="A499" s="2" t="s">
        <v>2760</v>
      </c>
      <c r="B499">
        <v>75</v>
      </c>
    </row>
    <row r="500" spans="1:2" x14ac:dyDescent="0.3">
      <c r="A500" s="2" t="s">
        <v>90</v>
      </c>
      <c r="B500">
        <v>195</v>
      </c>
    </row>
    <row r="501" spans="1:2" x14ac:dyDescent="0.3">
      <c r="A501" s="2" t="s">
        <v>106</v>
      </c>
      <c r="B501">
        <v>140</v>
      </c>
    </row>
    <row r="502" spans="1:2" x14ac:dyDescent="0.3">
      <c r="A502" s="2" t="s">
        <v>112</v>
      </c>
      <c r="B502">
        <v>60</v>
      </c>
    </row>
    <row r="503" spans="1:2" x14ac:dyDescent="0.3">
      <c r="A503" s="2" t="s">
        <v>113</v>
      </c>
      <c r="B503">
        <v>490</v>
      </c>
    </row>
    <row r="504" spans="1:2" x14ac:dyDescent="0.3">
      <c r="A504" s="2" t="s">
        <v>116</v>
      </c>
      <c r="B504">
        <v>560</v>
      </c>
    </row>
    <row r="505" spans="1:2" x14ac:dyDescent="0.3">
      <c r="A505" s="2" t="s">
        <v>124</v>
      </c>
      <c r="B505">
        <v>70</v>
      </c>
    </row>
    <row r="506" spans="1:2" x14ac:dyDescent="0.3">
      <c r="A506" s="2" t="s">
        <v>2768</v>
      </c>
      <c r="B506">
        <v>28</v>
      </c>
    </row>
    <row r="507" spans="1:2" x14ac:dyDescent="0.3">
      <c r="A507" s="2" t="s">
        <v>2770</v>
      </c>
      <c r="B507">
        <v>28</v>
      </c>
    </row>
    <row r="508" spans="1:2" x14ac:dyDescent="0.3">
      <c r="A508" s="2" t="s">
        <v>2772</v>
      </c>
      <c r="B508">
        <v>30</v>
      </c>
    </row>
    <row r="509" spans="1:2" x14ac:dyDescent="0.3">
      <c r="A509" s="2" t="s">
        <v>144</v>
      </c>
      <c r="B509">
        <v>70</v>
      </c>
    </row>
    <row r="510" spans="1:2" x14ac:dyDescent="0.3">
      <c r="A510" s="2" t="s">
        <v>145</v>
      </c>
      <c r="B510">
        <v>320</v>
      </c>
    </row>
    <row r="511" spans="1:2" x14ac:dyDescent="0.3">
      <c r="A511" s="2" t="s">
        <v>146</v>
      </c>
      <c r="B511">
        <v>70</v>
      </c>
    </row>
    <row r="512" spans="1:2" x14ac:dyDescent="0.3">
      <c r="A512" s="2" t="s">
        <v>2777</v>
      </c>
      <c r="B512">
        <v>28</v>
      </c>
    </row>
    <row r="513" spans="1:2" x14ac:dyDescent="0.3">
      <c r="A513" s="2" t="s">
        <v>151</v>
      </c>
      <c r="B513">
        <v>110</v>
      </c>
    </row>
    <row r="514" spans="1:2" x14ac:dyDescent="0.3">
      <c r="A514" s="2" t="s">
        <v>159</v>
      </c>
      <c r="B514">
        <v>56</v>
      </c>
    </row>
    <row r="515" spans="1:2" x14ac:dyDescent="0.3">
      <c r="A515" s="2" t="s">
        <v>160</v>
      </c>
      <c r="B515">
        <v>56</v>
      </c>
    </row>
    <row r="516" spans="1:2" x14ac:dyDescent="0.3">
      <c r="A516" s="2" t="s">
        <v>161</v>
      </c>
      <c r="B516">
        <v>140</v>
      </c>
    </row>
    <row r="517" spans="1:2" x14ac:dyDescent="0.3">
      <c r="A517" s="2" t="s">
        <v>166</v>
      </c>
      <c r="B517">
        <v>55</v>
      </c>
    </row>
    <row r="518" spans="1:2" x14ac:dyDescent="0.3">
      <c r="A518" s="2" t="s">
        <v>169</v>
      </c>
      <c r="B518">
        <v>840</v>
      </c>
    </row>
    <row r="519" spans="1:2" x14ac:dyDescent="0.3">
      <c r="A519" s="2" t="s">
        <v>174</v>
      </c>
      <c r="B519">
        <v>120</v>
      </c>
    </row>
    <row r="520" spans="1:2" x14ac:dyDescent="0.3">
      <c r="A520" s="2" t="s">
        <v>182</v>
      </c>
      <c r="B520">
        <v>70</v>
      </c>
    </row>
    <row r="521" spans="1:2" x14ac:dyDescent="0.3">
      <c r="A521" s="2" t="s">
        <v>2787</v>
      </c>
      <c r="B521">
        <v>28</v>
      </c>
    </row>
    <row r="522" spans="1:2" x14ac:dyDescent="0.3">
      <c r="A522" s="2" t="s">
        <v>2789</v>
      </c>
      <c r="B522">
        <v>28</v>
      </c>
    </row>
    <row r="523" spans="1:2" x14ac:dyDescent="0.3">
      <c r="A523" s="2" t="s">
        <v>2791</v>
      </c>
      <c r="B523">
        <v>39</v>
      </c>
    </row>
    <row r="524" spans="1:2" x14ac:dyDescent="0.3">
      <c r="A524" s="2" t="s">
        <v>195</v>
      </c>
      <c r="B524">
        <v>264</v>
      </c>
    </row>
    <row r="525" spans="1:2" x14ac:dyDescent="0.3">
      <c r="A525" s="2" t="s">
        <v>2794</v>
      </c>
      <c r="B525">
        <v>56</v>
      </c>
    </row>
    <row r="526" spans="1:2" x14ac:dyDescent="0.3">
      <c r="A526" s="2" t="s">
        <v>2796</v>
      </c>
      <c r="B526">
        <v>57</v>
      </c>
    </row>
    <row r="527" spans="1:2" x14ac:dyDescent="0.3">
      <c r="A527" s="2" t="s">
        <v>227</v>
      </c>
      <c r="B527">
        <v>56</v>
      </c>
    </row>
    <row r="528" spans="1:2" x14ac:dyDescent="0.3">
      <c r="A528" s="2" t="s">
        <v>232</v>
      </c>
      <c r="B528">
        <v>176</v>
      </c>
    </row>
    <row r="529" spans="1:2" x14ac:dyDescent="0.3">
      <c r="A529" s="2" t="s">
        <v>235</v>
      </c>
      <c r="B529">
        <v>70</v>
      </c>
    </row>
    <row r="530" spans="1:2" x14ac:dyDescent="0.3">
      <c r="A530" s="2" t="s">
        <v>237</v>
      </c>
      <c r="B530">
        <v>70</v>
      </c>
    </row>
    <row r="531" spans="1:2" x14ac:dyDescent="0.3">
      <c r="A531" s="2" t="s">
        <v>238</v>
      </c>
      <c r="B531">
        <v>540</v>
      </c>
    </row>
    <row r="532" spans="1:2" x14ac:dyDescent="0.3">
      <c r="A532" s="2" t="s">
        <v>239</v>
      </c>
      <c r="B532">
        <v>70</v>
      </c>
    </row>
    <row r="533" spans="1:2" x14ac:dyDescent="0.3">
      <c r="A533" s="2" t="s">
        <v>240</v>
      </c>
      <c r="B533">
        <v>70</v>
      </c>
    </row>
    <row r="534" spans="1:2" x14ac:dyDescent="0.3">
      <c r="A534" s="2" t="s">
        <v>242</v>
      </c>
      <c r="B534">
        <v>70</v>
      </c>
    </row>
    <row r="535" spans="1:2" x14ac:dyDescent="0.3">
      <c r="A535" s="2" t="s">
        <v>243</v>
      </c>
      <c r="B535">
        <v>240</v>
      </c>
    </row>
    <row r="536" spans="1:2" x14ac:dyDescent="0.3">
      <c r="A536" s="2" t="s">
        <v>2807</v>
      </c>
      <c r="B536">
        <v>55</v>
      </c>
    </row>
    <row r="537" spans="1:2" x14ac:dyDescent="0.3">
      <c r="A537" s="2" t="s">
        <v>272</v>
      </c>
      <c r="B537">
        <v>480</v>
      </c>
    </row>
    <row r="538" spans="1:2" x14ac:dyDescent="0.3">
      <c r="A538" s="2" t="s">
        <v>274</v>
      </c>
      <c r="B538">
        <v>240</v>
      </c>
    </row>
    <row r="539" spans="1:2" x14ac:dyDescent="0.3">
      <c r="A539" s="2" t="s">
        <v>275</v>
      </c>
      <c r="B539">
        <v>154</v>
      </c>
    </row>
    <row r="540" spans="1:2" x14ac:dyDescent="0.3">
      <c r="A540" s="2" t="s">
        <v>2812</v>
      </c>
      <c r="B540">
        <v>56</v>
      </c>
    </row>
    <row r="541" spans="1:2" x14ac:dyDescent="0.3">
      <c r="A541" s="2" t="s">
        <v>288</v>
      </c>
      <c r="B541">
        <v>154</v>
      </c>
    </row>
    <row r="542" spans="1:2" x14ac:dyDescent="0.3">
      <c r="A542" s="2" t="s">
        <v>289</v>
      </c>
      <c r="B542">
        <v>224</v>
      </c>
    </row>
    <row r="543" spans="1:2" x14ac:dyDescent="0.3">
      <c r="A543" s="2" t="s">
        <v>296</v>
      </c>
      <c r="B543">
        <v>140</v>
      </c>
    </row>
    <row r="544" spans="1:2" x14ac:dyDescent="0.3">
      <c r="A544" s="2" t="s">
        <v>297</v>
      </c>
      <c r="B544">
        <v>70</v>
      </c>
    </row>
    <row r="545" spans="1:2" x14ac:dyDescent="0.3">
      <c r="A545" s="2" t="s">
        <v>2819</v>
      </c>
      <c r="B545">
        <v>64</v>
      </c>
    </row>
    <row r="546" spans="1:2" x14ac:dyDescent="0.3">
      <c r="A546" s="2" t="s">
        <v>2821</v>
      </c>
      <c r="B546">
        <v>48</v>
      </c>
    </row>
    <row r="547" spans="1:2" x14ac:dyDescent="0.3">
      <c r="A547" s="2" t="s">
        <v>2824</v>
      </c>
      <c r="B547">
        <v>21</v>
      </c>
    </row>
    <row r="548" spans="1:2" x14ac:dyDescent="0.3">
      <c r="A548" s="2" t="s">
        <v>2826</v>
      </c>
      <c r="B548">
        <v>36</v>
      </c>
    </row>
    <row r="549" spans="1:2" x14ac:dyDescent="0.3">
      <c r="A549" s="2" t="s">
        <v>315</v>
      </c>
      <c r="B549">
        <v>70</v>
      </c>
    </row>
    <row r="550" spans="1:2" x14ac:dyDescent="0.3">
      <c r="A550" s="2" t="s">
        <v>2829</v>
      </c>
      <c r="B550">
        <v>70</v>
      </c>
    </row>
    <row r="551" spans="1:2" x14ac:dyDescent="0.3">
      <c r="A551" s="2" t="s">
        <v>2831</v>
      </c>
      <c r="B551">
        <v>38</v>
      </c>
    </row>
    <row r="552" spans="1:2" x14ac:dyDescent="0.3">
      <c r="A552" s="2" t="s">
        <v>2833</v>
      </c>
      <c r="B552">
        <v>30</v>
      </c>
    </row>
    <row r="553" spans="1:2" x14ac:dyDescent="0.3">
      <c r="A553" s="2" t="s">
        <v>2835</v>
      </c>
      <c r="B553">
        <v>54</v>
      </c>
    </row>
    <row r="554" spans="1:2" x14ac:dyDescent="0.3">
      <c r="A554" s="2" t="s">
        <v>322</v>
      </c>
      <c r="B554">
        <v>154</v>
      </c>
    </row>
    <row r="555" spans="1:2" x14ac:dyDescent="0.3">
      <c r="A555" s="2" t="s">
        <v>2839</v>
      </c>
      <c r="B555">
        <v>34</v>
      </c>
    </row>
    <row r="556" spans="1:2" x14ac:dyDescent="0.3">
      <c r="A556" s="2" t="s">
        <v>330</v>
      </c>
      <c r="B556">
        <v>480</v>
      </c>
    </row>
    <row r="557" spans="1:2" x14ac:dyDescent="0.3">
      <c r="A557" s="2" t="s">
        <v>334</v>
      </c>
      <c r="B557">
        <v>140</v>
      </c>
    </row>
    <row r="558" spans="1:2" x14ac:dyDescent="0.3">
      <c r="A558" s="2" t="s">
        <v>2843</v>
      </c>
      <c r="B558">
        <v>60</v>
      </c>
    </row>
    <row r="559" spans="1:2" x14ac:dyDescent="0.3">
      <c r="A559" s="2" t="s">
        <v>2845</v>
      </c>
      <c r="B559">
        <v>39</v>
      </c>
    </row>
    <row r="560" spans="1:2" x14ac:dyDescent="0.3">
      <c r="A560" s="2" t="s">
        <v>2847</v>
      </c>
      <c r="B560">
        <v>70</v>
      </c>
    </row>
    <row r="561" spans="1:2" x14ac:dyDescent="0.3">
      <c r="A561" s="2" t="s">
        <v>337</v>
      </c>
      <c r="B561">
        <v>154</v>
      </c>
    </row>
    <row r="562" spans="1:2" x14ac:dyDescent="0.3">
      <c r="A562" s="2" t="s">
        <v>2850</v>
      </c>
      <c r="B562">
        <v>200</v>
      </c>
    </row>
    <row r="563" spans="1:2" x14ac:dyDescent="0.3">
      <c r="A563" s="2" t="s">
        <v>342</v>
      </c>
      <c r="B563">
        <v>144</v>
      </c>
    </row>
    <row r="564" spans="1:2" x14ac:dyDescent="0.3">
      <c r="A564" s="2" t="s">
        <v>347</v>
      </c>
      <c r="B564">
        <v>70</v>
      </c>
    </row>
    <row r="565" spans="1:2" x14ac:dyDescent="0.3">
      <c r="A565" s="2" t="s">
        <v>2854</v>
      </c>
      <c r="B565">
        <v>14</v>
      </c>
    </row>
    <row r="566" spans="1:2" x14ac:dyDescent="0.3">
      <c r="A566" s="2" t="s">
        <v>348</v>
      </c>
      <c r="B566">
        <v>70</v>
      </c>
    </row>
    <row r="567" spans="1:2" x14ac:dyDescent="0.3">
      <c r="A567" s="2" t="s">
        <v>349</v>
      </c>
      <c r="B567">
        <v>78</v>
      </c>
    </row>
    <row r="568" spans="1:2" x14ac:dyDescent="0.3">
      <c r="A568" s="2" t="s">
        <v>2858</v>
      </c>
      <c r="B568">
        <v>5</v>
      </c>
    </row>
    <row r="569" spans="1:2" x14ac:dyDescent="0.3">
      <c r="A569" s="2" t="s">
        <v>2860</v>
      </c>
      <c r="B569">
        <v>66</v>
      </c>
    </row>
    <row r="570" spans="1:2" x14ac:dyDescent="0.3">
      <c r="A570" s="2" t="s">
        <v>2862</v>
      </c>
      <c r="B570">
        <v>20</v>
      </c>
    </row>
    <row r="571" spans="1:2" x14ac:dyDescent="0.3">
      <c r="A571" s="2" t="s">
        <v>357</v>
      </c>
      <c r="B571">
        <v>154</v>
      </c>
    </row>
    <row r="572" spans="1:2" x14ac:dyDescent="0.3">
      <c r="A572" s="2" t="s">
        <v>2865</v>
      </c>
      <c r="B572">
        <v>30</v>
      </c>
    </row>
    <row r="573" spans="1:2" x14ac:dyDescent="0.3">
      <c r="A573" s="2" t="s">
        <v>370</v>
      </c>
      <c r="B573">
        <v>70</v>
      </c>
    </row>
    <row r="574" spans="1:2" x14ac:dyDescent="0.3">
      <c r="A574" s="2" t="s">
        <v>2868</v>
      </c>
      <c r="B574">
        <v>15</v>
      </c>
    </row>
    <row r="575" spans="1:2" x14ac:dyDescent="0.3">
      <c r="A575" s="2" t="s">
        <v>2870</v>
      </c>
      <c r="B575">
        <v>45</v>
      </c>
    </row>
    <row r="576" spans="1:2" x14ac:dyDescent="0.3">
      <c r="A576" s="2" t="s">
        <v>427</v>
      </c>
      <c r="B576">
        <v>84</v>
      </c>
    </row>
    <row r="577" spans="1:2" x14ac:dyDescent="0.3">
      <c r="A577" s="2" t="s">
        <v>430</v>
      </c>
      <c r="B577">
        <v>180</v>
      </c>
    </row>
    <row r="578" spans="1:2" x14ac:dyDescent="0.3">
      <c r="A578" s="2" t="s">
        <v>2874</v>
      </c>
      <c r="B578">
        <v>45</v>
      </c>
    </row>
    <row r="579" spans="1:2" x14ac:dyDescent="0.3">
      <c r="A579" s="2" t="s">
        <v>438</v>
      </c>
      <c r="B579">
        <v>490</v>
      </c>
    </row>
    <row r="580" spans="1:2" x14ac:dyDescent="0.3">
      <c r="A580" s="2" t="s">
        <v>439</v>
      </c>
      <c r="B580">
        <v>2156</v>
      </c>
    </row>
    <row r="581" spans="1:2" x14ac:dyDescent="0.3">
      <c r="A581" s="2" t="s">
        <v>443</v>
      </c>
      <c r="B581">
        <v>108</v>
      </c>
    </row>
    <row r="582" spans="1:2" x14ac:dyDescent="0.3">
      <c r="A582" s="2" t="s">
        <v>452</v>
      </c>
      <c r="B582">
        <v>196</v>
      </c>
    </row>
    <row r="583" spans="1:2" x14ac:dyDescent="0.3">
      <c r="A583" s="2" t="s">
        <v>471</v>
      </c>
      <c r="B583">
        <v>784</v>
      </c>
    </row>
    <row r="584" spans="1:2" x14ac:dyDescent="0.3">
      <c r="A584" s="2" t="s">
        <v>479</v>
      </c>
      <c r="B584">
        <v>50</v>
      </c>
    </row>
    <row r="585" spans="1:2" x14ac:dyDescent="0.3">
      <c r="A585" s="2" t="s">
        <v>483</v>
      </c>
      <c r="B585">
        <v>160</v>
      </c>
    </row>
    <row r="586" spans="1:2" x14ac:dyDescent="0.3">
      <c r="A586" s="2" t="s">
        <v>487</v>
      </c>
      <c r="B586">
        <v>85</v>
      </c>
    </row>
    <row r="587" spans="1:2" x14ac:dyDescent="0.3">
      <c r="A587" s="2" t="s">
        <v>2884</v>
      </c>
      <c r="B587">
        <v>36</v>
      </c>
    </row>
    <row r="588" spans="1:2" x14ac:dyDescent="0.3">
      <c r="A588" s="2" t="s">
        <v>509</v>
      </c>
      <c r="B588">
        <v>186</v>
      </c>
    </row>
    <row r="589" spans="1:2" x14ac:dyDescent="0.3">
      <c r="A589" s="2" t="s">
        <v>513</v>
      </c>
      <c r="B589">
        <v>170</v>
      </c>
    </row>
    <row r="590" spans="1:2" x14ac:dyDescent="0.3">
      <c r="A590" s="2" t="s">
        <v>516</v>
      </c>
      <c r="B590">
        <v>36</v>
      </c>
    </row>
    <row r="591" spans="1:2" x14ac:dyDescent="0.3">
      <c r="A591" s="2" t="s">
        <v>530</v>
      </c>
      <c r="B591">
        <v>96</v>
      </c>
    </row>
    <row r="592" spans="1:2" x14ac:dyDescent="0.3">
      <c r="A592" s="2" t="s">
        <v>531</v>
      </c>
      <c r="B592">
        <v>88</v>
      </c>
    </row>
    <row r="593" spans="1:2" x14ac:dyDescent="0.3">
      <c r="A593" s="2" t="s">
        <v>533</v>
      </c>
      <c r="B593">
        <v>144</v>
      </c>
    </row>
    <row r="594" spans="1:2" x14ac:dyDescent="0.3">
      <c r="A594" s="2" t="s">
        <v>539</v>
      </c>
      <c r="B594">
        <v>90</v>
      </c>
    </row>
    <row r="595" spans="1:2" x14ac:dyDescent="0.3">
      <c r="A595" s="2" t="s">
        <v>546</v>
      </c>
      <c r="B595">
        <v>180</v>
      </c>
    </row>
    <row r="596" spans="1:2" x14ac:dyDescent="0.3">
      <c r="A596" s="2" t="s">
        <v>550</v>
      </c>
      <c r="B596">
        <v>120</v>
      </c>
    </row>
    <row r="597" spans="1:2" x14ac:dyDescent="0.3">
      <c r="A597" s="2" t="s">
        <v>552</v>
      </c>
      <c r="B597">
        <v>60</v>
      </c>
    </row>
    <row r="598" spans="1:2" x14ac:dyDescent="0.3">
      <c r="A598" s="2" t="s">
        <v>553</v>
      </c>
      <c r="B598">
        <v>60</v>
      </c>
    </row>
    <row r="599" spans="1:2" x14ac:dyDescent="0.3">
      <c r="A599" s="2" t="s">
        <v>554</v>
      </c>
      <c r="B599">
        <v>85</v>
      </c>
    </row>
    <row r="600" spans="1:2" x14ac:dyDescent="0.3">
      <c r="A600" s="2" t="s">
        <v>2898</v>
      </c>
      <c r="B600">
        <v>45</v>
      </c>
    </row>
    <row r="601" spans="1:2" x14ac:dyDescent="0.3">
      <c r="A601" s="2" t="s">
        <v>2900</v>
      </c>
      <c r="B601">
        <v>60</v>
      </c>
    </row>
    <row r="602" spans="1:2" x14ac:dyDescent="0.3">
      <c r="A602" s="2" t="s">
        <v>2902</v>
      </c>
      <c r="B602">
        <v>36</v>
      </c>
    </row>
    <row r="603" spans="1:2" x14ac:dyDescent="0.3">
      <c r="A603" s="2" t="s">
        <v>567</v>
      </c>
      <c r="B603">
        <v>189</v>
      </c>
    </row>
    <row r="604" spans="1:2" x14ac:dyDescent="0.3">
      <c r="A604" s="2" t="s">
        <v>570</v>
      </c>
      <c r="B604">
        <v>880</v>
      </c>
    </row>
    <row r="605" spans="1:2" x14ac:dyDescent="0.3">
      <c r="A605" s="2" t="s">
        <v>2906</v>
      </c>
      <c r="B605">
        <v>50</v>
      </c>
    </row>
    <row r="606" spans="1:2" x14ac:dyDescent="0.3">
      <c r="A606" s="2" t="s">
        <v>2908</v>
      </c>
      <c r="B606">
        <v>63</v>
      </c>
    </row>
    <row r="607" spans="1:2" x14ac:dyDescent="0.3">
      <c r="A607" s="2" t="s">
        <v>608</v>
      </c>
      <c r="B607">
        <v>72</v>
      </c>
    </row>
    <row r="608" spans="1:2" x14ac:dyDescent="0.3">
      <c r="A608" s="2" t="s">
        <v>615</v>
      </c>
      <c r="B608">
        <v>102</v>
      </c>
    </row>
    <row r="609" spans="1:2" x14ac:dyDescent="0.3">
      <c r="A609" s="2" t="s">
        <v>2912</v>
      </c>
      <c r="B609">
        <v>165</v>
      </c>
    </row>
    <row r="610" spans="1:2" x14ac:dyDescent="0.3">
      <c r="A610" s="2" t="s">
        <v>650</v>
      </c>
      <c r="B610">
        <v>105</v>
      </c>
    </row>
    <row r="611" spans="1:2" x14ac:dyDescent="0.3">
      <c r="A611" s="2" t="s">
        <v>651</v>
      </c>
      <c r="B611">
        <v>105</v>
      </c>
    </row>
    <row r="612" spans="1:2" x14ac:dyDescent="0.3">
      <c r="A612" s="2" t="s">
        <v>657</v>
      </c>
      <c r="B612">
        <v>165</v>
      </c>
    </row>
    <row r="613" spans="1:2" x14ac:dyDescent="0.3">
      <c r="A613" s="2" t="s">
        <v>665</v>
      </c>
      <c r="B613">
        <v>76</v>
      </c>
    </row>
    <row r="614" spans="1:2" x14ac:dyDescent="0.3">
      <c r="A614" s="2" t="s">
        <v>666</v>
      </c>
      <c r="B614">
        <v>165</v>
      </c>
    </row>
    <row r="615" spans="1:2" x14ac:dyDescent="0.3">
      <c r="A615" s="2" t="s">
        <v>669</v>
      </c>
      <c r="B615">
        <v>130</v>
      </c>
    </row>
    <row r="616" spans="1:2" x14ac:dyDescent="0.3">
      <c r="A616" s="2" t="s">
        <v>684</v>
      </c>
      <c r="B616">
        <v>130</v>
      </c>
    </row>
    <row r="617" spans="1:2" x14ac:dyDescent="0.3">
      <c r="A617" s="2" t="s">
        <v>714</v>
      </c>
      <c r="B617">
        <v>224</v>
      </c>
    </row>
    <row r="618" spans="1:2" x14ac:dyDescent="0.3">
      <c r="A618" s="2" t="s">
        <v>715</v>
      </c>
      <c r="B618">
        <v>55</v>
      </c>
    </row>
    <row r="619" spans="1:2" x14ac:dyDescent="0.3">
      <c r="A619" s="2" t="s">
        <v>2923</v>
      </c>
      <c r="B619">
        <v>22</v>
      </c>
    </row>
    <row r="620" spans="1:2" x14ac:dyDescent="0.3">
      <c r="A620" s="2" t="s">
        <v>721</v>
      </c>
      <c r="B620">
        <v>275</v>
      </c>
    </row>
    <row r="621" spans="1:2" x14ac:dyDescent="0.3">
      <c r="A621" s="2" t="s">
        <v>722</v>
      </c>
      <c r="B621">
        <v>385</v>
      </c>
    </row>
    <row r="622" spans="1:2" x14ac:dyDescent="0.3">
      <c r="A622" s="2" t="s">
        <v>730</v>
      </c>
      <c r="B622">
        <v>168</v>
      </c>
    </row>
    <row r="623" spans="1:2" x14ac:dyDescent="0.3">
      <c r="A623" s="2" t="s">
        <v>742</v>
      </c>
      <c r="B623">
        <v>275</v>
      </c>
    </row>
    <row r="624" spans="1:2" x14ac:dyDescent="0.3">
      <c r="A624" s="2" t="s">
        <v>756</v>
      </c>
      <c r="B624">
        <v>144</v>
      </c>
    </row>
    <row r="625" spans="1:2" x14ac:dyDescent="0.3">
      <c r="A625" s="2" t="s">
        <v>757</v>
      </c>
      <c r="B625">
        <v>156</v>
      </c>
    </row>
    <row r="626" spans="1:2" x14ac:dyDescent="0.3">
      <c r="A626" s="2" t="s">
        <v>759</v>
      </c>
      <c r="B626">
        <v>50</v>
      </c>
    </row>
    <row r="627" spans="1:2" x14ac:dyDescent="0.3">
      <c r="A627" s="2" t="s">
        <v>764</v>
      </c>
      <c r="B627">
        <v>100</v>
      </c>
    </row>
    <row r="628" spans="1:2" x14ac:dyDescent="0.3">
      <c r="A628" s="2" t="s">
        <v>2933</v>
      </c>
      <c r="B628">
        <v>26</v>
      </c>
    </row>
    <row r="629" spans="1:2" x14ac:dyDescent="0.3">
      <c r="A629" s="2" t="s">
        <v>2935</v>
      </c>
      <c r="B629">
        <v>22</v>
      </c>
    </row>
    <row r="630" spans="1:2" x14ac:dyDescent="0.3">
      <c r="A630" s="2" t="s">
        <v>2937</v>
      </c>
      <c r="B630">
        <v>26</v>
      </c>
    </row>
    <row r="631" spans="1:2" x14ac:dyDescent="0.3">
      <c r="A631" s="2" t="s">
        <v>825</v>
      </c>
      <c r="B631">
        <v>150</v>
      </c>
    </row>
    <row r="632" spans="1:2" x14ac:dyDescent="0.3">
      <c r="A632" s="2" t="s">
        <v>828</v>
      </c>
      <c r="B632">
        <v>450</v>
      </c>
    </row>
    <row r="633" spans="1:2" x14ac:dyDescent="0.3">
      <c r="A633" s="2" t="s">
        <v>830</v>
      </c>
      <c r="B633">
        <v>80</v>
      </c>
    </row>
    <row r="634" spans="1:2" x14ac:dyDescent="0.3">
      <c r="A634" s="2" t="s">
        <v>840</v>
      </c>
      <c r="B634">
        <v>225</v>
      </c>
    </row>
    <row r="635" spans="1:2" x14ac:dyDescent="0.3">
      <c r="A635" s="2" t="s">
        <v>848</v>
      </c>
      <c r="B635">
        <v>900</v>
      </c>
    </row>
    <row r="636" spans="1:2" x14ac:dyDescent="0.3">
      <c r="A636" s="2" t="s">
        <v>849</v>
      </c>
      <c r="B636">
        <v>2775</v>
      </c>
    </row>
    <row r="637" spans="1:2" x14ac:dyDescent="0.3">
      <c r="A637" s="2" t="s">
        <v>854</v>
      </c>
      <c r="B637">
        <v>50</v>
      </c>
    </row>
    <row r="638" spans="1:2" x14ac:dyDescent="0.3">
      <c r="A638" s="2" t="s">
        <v>879</v>
      </c>
      <c r="B638">
        <v>672</v>
      </c>
    </row>
    <row r="639" spans="1:2" x14ac:dyDescent="0.3">
      <c r="A639" s="2" t="s">
        <v>2947</v>
      </c>
      <c r="B639">
        <v>80</v>
      </c>
    </row>
    <row r="640" spans="1:2" x14ac:dyDescent="0.3">
      <c r="A640" s="2" t="s">
        <v>891</v>
      </c>
      <c r="B640">
        <v>160</v>
      </c>
    </row>
    <row r="641" spans="1:2" x14ac:dyDescent="0.3">
      <c r="A641" s="2" t="s">
        <v>897</v>
      </c>
      <c r="B641">
        <v>150</v>
      </c>
    </row>
    <row r="642" spans="1:2" x14ac:dyDescent="0.3">
      <c r="A642" s="2" t="s">
        <v>902</v>
      </c>
      <c r="B642">
        <v>900</v>
      </c>
    </row>
    <row r="643" spans="1:2" x14ac:dyDescent="0.3">
      <c r="A643" s="2" t="s">
        <v>905</v>
      </c>
      <c r="B643">
        <v>104</v>
      </c>
    </row>
    <row r="644" spans="1:2" x14ac:dyDescent="0.3">
      <c r="A644" s="2" t="s">
        <v>2953</v>
      </c>
      <c r="B644">
        <v>45</v>
      </c>
    </row>
    <row r="645" spans="1:2" x14ac:dyDescent="0.3">
      <c r="A645" s="2" t="s">
        <v>2955</v>
      </c>
      <c r="B645">
        <v>45</v>
      </c>
    </row>
    <row r="646" spans="1:2" x14ac:dyDescent="0.3">
      <c r="A646" s="2" t="s">
        <v>923</v>
      </c>
      <c r="B646">
        <v>360</v>
      </c>
    </row>
    <row r="647" spans="1:2" x14ac:dyDescent="0.3">
      <c r="A647" s="2" t="s">
        <v>926</v>
      </c>
      <c r="B647">
        <v>48</v>
      </c>
    </row>
    <row r="648" spans="1:2" x14ac:dyDescent="0.3">
      <c r="A648" s="2" t="s">
        <v>927</v>
      </c>
      <c r="B648">
        <v>75</v>
      </c>
    </row>
    <row r="649" spans="1:2" x14ac:dyDescent="0.3">
      <c r="A649" s="2" t="s">
        <v>2960</v>
      </c>
      <c r="B649">
        <v>64</v>
      </c>
    </row>
    <row r="650" spans="1:2" x14ac:dyDescent="0.3">
      <c r="A650" s="2" t="s">
        <v>2962</v>
      </c>
      <c r="B650">
        <v>96</v>
      </c>
    </row>
    <row r="651" spans="1:2" x14ac:dyDescent="0.3">
      <c r="A651" s="2" t="s">
        <v>933</v>
      </c>
      <c r="B651">
        <v>120</v>
      </c>
    </row>
    <row r="652" spans="1:2" x14ac:dyDescent="0.3">
      <c r="A652" s="2" t="s">
        <v>936</v>
      </c>
      <c r="B652">
        <v>120</v>
      </c>
    </row>
    <row r="653" spans="1:2" x14ac:dyDescent="0.3">
      <c r="A653" s="2" t="s">
        <v>2966</v>
      </c>
      <c r="B653">
        <v>60</v>
      </c>
    </row>
    <row r="654" spans="1:2" x14ac:dyDescent="0.3">
      <c r="A654" s="2" t="s">
        <v>951</v>
      </c>
      <c r="B654">
        <v>70</v>
      </c>
    </row>
    <row r="655" spans="1:2" x14ac:dyDescent="0.3">
      <c r="A655" s="2" t="s">
        <v>961</v>
      </c>
      <c r="B655">
        <v>80</v>
      </c>
    </row>
    <row r="656" spans="1:2" x14ac:dyDescent="0.3">
      <c r="A656" s="2" t="s">
        <v>2970</v>
      </c>
      <c r="B656">
        <v>70</v>
      </c>
    </row>
    <row r="657" spans="1:2" x14ac:dyDescent="0.3">
      <c r="A657" s="2" t="s">
        <v>967</v>
      </c>
      <c r="B657">
        <v>60</v>
      </c>
    </row>
    <row r="658" spans="1:2" x14ac:dyDescent="0.3">
      <c r="A658" s="2" t="s">
        <v>972</v>
      </c>
      <c r="B658">
        <v>80</v>
      </c>
    </row>
    <row r="659" spans="1:2" x14ac:dyDescent="0.3">
      <c r="A659" s="2" t="s">
        <v>986</v>
      </c>
      <c r="B659">
        <v>120</v>
      </c>
    </row>
    <row r="660" spans="1:2" x14ac:dyDescent="0.3">
      <c r="A660" s="2" t="s">
        <v>989</v>
      </c>
      <c r="B660">
        <v>420</v>
      </c>
    </row>
    <row r="661" spans="1:2" x14ac:dyDescent="0.3">
      <c r="A661" s="2" t="s">
        <v>1060</v>
      </c>
      <c r="B661">
        <v>99</v>
      </c>
    </row>
    <row r="662" spans="1:2" x14ac:dyDescent="0.3">
      <c r="A662" s="2" t="s">
        <v>1061</v>
      </c>
      <c r="B662">
        <v>99</v>
      </c>
    </row>
    <row r="663" spans="1:2" x14ac:dyDescent="0.3">
      <c r="A663" s="2" t="s">
        <v>1071</v>
      </c>
      <c r="B663">
        <v>99</v>
      </c>
    </row>
    <row r="664" spans="1:2" x14ac:dyDescent="0.3">
      <c r="A664" s="2" t="s">
        <v>1097</v>
      </c>
      <c r="B664">
        <v>198</v>
      </c>
    </row>
    <row r="665" spans="1:2" x14ac:dyDescent="0.3">
      <c r="A665" s="2" t="s">
        <v>1125</v>
      </c>
      <c r="B665">
        <v>208</v>
      </c>
    </row>
    <row r="666" spans="1:2" x14ac:dyDescent="0.3">
      <c r="A666" s="2" t="s">
        <v>1154</v>
      </c>
      <c r="B666">
        <v>1040</v>
      </c>
    </row>
    <row r="667" spans="1:2" x14ac:dyDescent="0.3">
      <c r="A667" s="2" t="s">
        <v>1367</v>
      </c>
      <c r="B667">
        <v>312</v>
      </c>
    </row>
    <row r="668" spans="1:2" x14ac:dyDescent="0.3">
      <c r="A668" s="2" t="s">
        <v>36</v>
      </c>
      <c r="B668">
        <v>55</v>
      </c>
    </row>
    <row r="669" spans="1:2" x14ac:dyDescent="0.3">
      <c r="A669" s="2" t="s">
        <v>57</v>
      </c>
      <c r="B669">
        <v>70</v>
      </c>
    </row>
    <row r="670" spans="1:2" x14ac:dyDescent="0.3">
      <c r="A670" s="2" t="s">
        <v>59</v>
      </c>
      <c r="B670">
        <v>75</v>
      </c>
    </row>
    <row r="671" spans="1:2" x14ac:dyDescent="0.3">
      <c r="A671" s="2" t="s">
        <v>73</v>
      </c>
      <c r="B671">
        <v>52</v>
      </c>
    </row>
    <row r="672" spans="1:2" x14ac:dyDescent="0.3">
      <c r="A672" s="2" t="s">
        <v>82</v>
      </c>
      <c r="B672">
        <v>272</v>
      </c>
    </row>
    <row r="673" spans="1:2" x14ac:dyDescent="0.3">
      <c r="A673" s="2" t="s">
        <v>84</v>
      </c>
      <c r="B673">
        <v>168</v>
      </c>
    </row>
    <row r="674" spans="1:2" x14ac:dyDescent="0.3">
      <c r="A674" s="2" t="s">
        <v>85</v>
      </c>
      <c r="B674">
        <v>136</v>
      </c>
    </row>
    <row r="675" spans="1:2" x14ac:dyDescent="0.3">
      <c r="A675" s="2" t="s">
        <v>98</v>
      </c>
      <c r="B675">
        <v>56</v>
      </c>
    </row>
    <row r="676" spans="1:2" x14ac:dyDescent="0.3">
      <c r="A676" s="2" t="s">
        <v>99</v>
      </c>
      <c r="B676">
        <v>252</v>
      </c>
    </row>
    <row r="677" spans="1:2" x14ac:dyDescent="0.3">
      <c r="A677" s="2" t="s">
        <v>101</v>
      </c>
      <c r="B677">
        <v>210</v>
      </c>
    </row>
    <row r="678" spans="1:2" x14ac:dyDescent="0.3">
      <c r="A678" s="2" t="s">
        <v>111</v>
      </c>
      <c r="B678">
        <v>75</v>
      </c>
    </row>
    <row r="679" spans="1:2" x14ac:dyDescent="0.3">
      <c r="A679" s="2" t="s">
        <v>117</v>
      </c>
      <c r="B679">
        <v>126</v>
      </c>
    </row>
    <row r="680" spans="1:2" x14ac:dyDescent="0.3">
      <c r="A680" s="2" t="s">
        <v>118</v>
      </c>
      <c r="B680">
        <v>180</v>
      </c>
    </row>
    <row r="681" spans="1:2" x14ac:dyDescent="0.3">
      <c r="A681" s="2" t="s">
        <v>119</v>
      </c>
      <c r="B681">
        <v>100</v>
      </c>
    </row>
    <row r="682" spans="1:2" x14ac:dyDescent="0.3">
      <c r="A682" s="2" t="s">
        <v>126</v>
      </c>
      <c r="B682">
        <v>180</v>
      </c>
    </row>
    <row r="683" spans="1:2" x14ac:dyDescent="0.3">
      <c r="A683" s="2" t="s">
        <v>133</v>
      </c>
      <c r="B683">
        <v>98</v>
      </c>
    </row>
    <row r="684" spans="1:2" x14ac:dyDescent="0.3">
      <c r="A684" s="2" t="s">
        <v>138</v>
      </c>
      <c r="B684">
        <v>105</v>
      </c>
    </row>
    <row r="685" spans="1:2" x14ac:dyDescent="0.3">
      <c r="A685" s="2" t="s">
        <v>143</v>
      </c>
      <c r="B685">
        <v>233</v>
      </c>
    </row>
    <row r="686" spans="1:2" x14ac:dyDescent="0.3">
      <c r="A686" s="2" t="s">
        <v>150</v>
      </c>
      <c r="B686">
        <v>112</v>
      </c>
    </row>
    <row r="687" spans="1:2" x14ac:dyDescent="0.3">
      <c r="A687" s="2" t="s">
        <v>158</v>
      </c>
      <c r="B687">
        <v>165</v>
      </c>
    </row>
    <row r="688" spans="1:2" x14ac:dyDescent="0.3">
      <c r="A688" s="2" t="s">
        <v>163</v>
      </c>
      <c r="B688">
        <v>110</v>
      </c>
    </row>
    <row r="689" spans="1:2" x14ac:dyDescent="0.3">
      <c r="A689" s="2" t="s">
        <v>179</v>
      </c>
      <c r="B689">
        <v>276</v>
      </c>
    </row>
    <row r="690" spans="1:2" x14ac:dyDescent="0.3">
      <c r="A690" s="2" t="s">
        <v>185</v>
      </c>
      <c r="B690">
        <v>148</v>
      </c>
    </row>
    <row r="691" spans="1:2" x14ac:dyDescent="0.3">
      <c r="A691" s="2" t="s">
        <v>192</v>
      </c>
      <c r="B691">
        <v>280</v>
      </c>
    </row>
    <row r="692" spans="1:2" x14ac:dyDescent="0.3">
      <c r="A692" s="2" t="s">
        <v>194</v>
      </c>
      <c r="B692">
        <v>168</v>
      </c>
    </row>
    <row r="693" spans="1:2" x14ac:dyDescent="0.3">
      <c r="A693" s="2" t="s">
        <v>207</v>
      </c>
      <c r="B693">
        <v>306</v>
      </c>
    </row>
    <row r="694" spans="1:2" x14ac:dyDescent="0.3">
      <c r="A694" s="2" t="s">
        <v>212</v>
      </c>
      <c r="B694">
        <v>360</v>
      </c>
    </row>
    <row r="695" spans="1:2" x14ac:dyDescent="0.3">
      <c r="A695" s="2" t="s">
        <v>218</v>
      </c>
      <c r="B695">
        <v>70</v>
      </c>
    </row>
    <row r="696" spans="1:2" x14ac:dyDescent="0.3">
      <c r="A696" s="2" t="s">
        <v>221</v>
      </c>
      <c r="B696">
        <v>56</v>
      </c>
    </row>
    <row r="697" spans="1:2" x14ac:dyDescent="0.3">
      <c r="A697" s="2" t="s">
        <v>222</v>
      </c>
      <c r="B697">
        <v>208</v>
      </c>
    </row>
    <row r="698" spans="1:2" x14ac:dyDescent="0.3">
      <c r="A698" s="2" t="s">
        <v>224</v>
      </c>
      <c r="B698">
        <v>65</v>
      </c>
    </row>
    <row r="699" spans="1:2" x14ac:dyDescent="0.3">
      <c r="A699" s="2" t="s">
        <v>245</v>
      </c>
      <c r="B699">
        <v>688</v>
      </c>
    </row>
    <row r="700" spans="1:2" x14ac:dyDescent="0.3">
      <c r="A700" s="2" t="s">
        <v>246</v>
      </c>
      <c r="B700">
        <v>480</v>
      </c>
    </row>
    <row r="701" spans="1:2" x14ac:dyDescent="0.3">
      <c r="A701" s="2" t="s">
        <v>258</v>
      </c>
      <c r="B701">
        <v>650</v>
      </c>
    </row>
    <row r="702" spans="1:2" x14ac:dyDescent="0.3">
      <c r="A702" s="2" t="s">
        <v>263</v>
      </c>
      <c r="B702">
        <v>45</v>
      </c>
    </row>
    <row r="703" spans="1:2" x14ac:dyDescent="0.3">
      <c r="A703" s="2" t="s">
        <v>264</v>
      </c>
      <c r="B703">
        <v>98</v>
      </c>
    </row>
    <row r="704" spans="1:2" x14ac:dyDescent="0.3">
      <c r="A704" s="2" t="s">
        <v>266</v>
      </c>
      <c r="B704">
        <v>90</v>
      </c>
    </row>
    <row r="705" spans="1:2" x14ac:dyDescent="0.3">
      <c r="A705" s="2" t="s">
        <v>3005</v>
      </c>
      <c r="B705">
        <v>20</v>
      </c>
    </row>
    <row r="706" spans="1:2" x14ac:dyDescent="0.3">
      <c r="A706" s="2" t="s">
        <v>271</v>
      </c>
      <c r="B706">
        <v>96</v>
      </c>
    </row>
    <row r="707" spans="1:2" x14ac:dyDescent="0.3">
      <c r="A707" s="2" t="s">
        <v>281</v>
      </c>
      <c r="B707">
        <v>76</v>
      </c>
    </row>
    <row r="708" spans="1:2" x14ac:dyDescent="0.3">
      <c r="A708" s="2" t="s">
        <v>283</v>
      </c>
      <c r="B708">
        <v>68</v>
      </c>
    </row>
    <row r="709" spans="1:2" x14ac:dyDescent="0.3">
      <c r="A709" s="2" t="s">
        <v>286</v>
      </c>
      <c r="B709">
        <v>176</v>
      </c>
    </row>
    <row r="710" spans="1:2" x14ac:dyDescent="0.3">
      <c r="A710" s="2" t="s">
        <v>3002</v>
      </c>
      <c r="B710">
        <v>18</v>
      </c>
    </row>
    <row r="711" spans="1:2" x14ac:dyDescent="0.3">
      <c r="A711" s="2" t="s">
        <v>295</v>
      </c>
      <c r="B711">
        <v>60</v>
      </c>
    </row>
    <row r="712" spans="1:2" x14ac:dyDescent="0.3">
      <c r="A712" s="2" t="s">
        <v>299</v>
      </c>
      <c r="B712">
        <v>360</v>
      </c>
    </row>
    <row r="713" spans="1:2" x14ac:dyDescent="0.3">
      <c r="A713" s="2" t="s">
        <v>300</v>
      </c>
      <c r="B713">
        <v>126</v>
      </c>
    </row>
    <row r="714" spans="1:2" x14ac:dyDescent="0.3">
      <c r="A714" s="2" t="s">
        <v>301</v>
      </c>
      <c r="B714">
        <v>798</v>
      </c>
    </row>
    <row r="715" spans="1:2" x14ac:dyDescent="0.3">
      <c r="A715" s="2" t="s">
        <v>3016</v>
      </c>
      <c r="B715">
        <v>20</v>
      </c>
    </row>
    <row r="716" spans="1:2" x14ac:dyDescent="0.3">
      <c r="A716" s="2" t="s">
        <v>308</v>
      </c>
      <c r="B716">
        <v>78</v>
      </c>
    </row>
    <row r="717" spans="1:2" x14ac:dyDescent="0.3">
      <c r="A717" s="2" t="s">
        <v>3003</v>
      </c>
      <c r="B717">
        <v>15</v>
      </c>
    </row>
    <row r="718" spans="1:2" x14ac:dyDescent="0.3">
      <c r="A718" s="2" t="s">
        <v>3013</v>
      </c>
      <c r="B718">
        <v>10</v>
      </c>
    </row>
    <row r="719" spans="1:2" x14ac:dyDescent="0.3">
      <c r="A719" s="2" t="s">
        <v>3076</v>
      </c>
      <c r="B719">
        <v>78</v>
      </c>
    </row>
    <row r="720" spans="1:2" x14ac:dyDescent="0.3">
      <c r="A720" s="2" t="s">
        <v>3079</v>
      </c>
      <c r="B720">
        <v>5</v>
      </c>
    </row>
    <row r="721" spans="1:2" x14ac:dyDescent="0.3">
      <c r="A721" s="2" t="s">
        <v>314</v>
      </c>
      <c r="B721">
        <v>177</v>
      </c>
    </row>
    <row r="722" spans="1:2" x14ac:dyDescent="0.3">
      <c r="A722" s="2" t="s">
        <v>2999</v>
      </c>
      <c r="B722">
        <v>20</v>
      </c>
    </row>
    <row r="723" spans="1:2" x14ac:dyDescent="0.3">
      <c r="A723" s="2" t="s">
        <v>318</v>
      </c>
      <c r="B723">
        <v>120</v>
      </c>
    </row>
    <row r="724" spans="1:2" x14ac:dyDescent="0.3">
      <c r="A724" s="2" t="s">
        <v>3085</v>
      </c>
      <c r="B724">
        <v>60</v>
      </c>
    </row>
    <row r="725" spans="1:2" x14ac:dyDescent="0.3">
      <c r="A725" s="2" t="s">
        <v>3086</v>
      </c>
      <c r="B725">
        <v>80</v>
      </c>
    </row>
    <row r="726" spans="1:2" x14ac:dyDescent="0.3">
      <c r="A726" s="2" t="s">
        <v>3004</v>
      </c>
      <c r="B726">
        <v>66</v>
      </c>
    </row>
    <row r="727" spans="1:2" x14ac:dyDescent="0.3">
      <c r="A727" s="2" t="s">
        <v>2987</v>
      </c>
      <c r="B727">
        <v>65</v>
      </c>
    </row>
    <row r="728" spans="1:2" x14ac:dyDescent="0.3">
      <c r="A728" s="2" t="s">
        <v>2986</v>
      </c>
      <c r="B728">
        <v>40</v>
      </c>
    </row>
    <row r="729" spans="1:2" x14ac:dyDescent="0.3">
      <c r="A729" s="2" t="s">
        <v>336</v>
      </c>
      <c r="B729">
        <v>80</v>
      </c>
    </row>
    <row r="730" spans="1:2" x14ac:dyDescent="0.3">
      <c r="A730" s="2" t="s">
        <v>3014</v>
      </c>
      <c r="B730">
        <v>14</v>
      </c>
    </row>
    <row r="731" spans="1:2" x14ac:dyDescent="0.3">
      <c r="A731" s="2" t="s">
        <v>2998</v>
      </c>
      <c r="B731">
        <v>20</v>
      </c>
    </row>
    <row r="732" spans="1:2" x14ac:dyDescent="0.3">
      <c r="A732" s="2" t="s">
        <v>3001</v>
      </c>
      <c r="B732">
        <v>20</v>
      </c>
    </row>
    <row r="733" spans="1:2" x14ac:dyDescent="0.3">
      <c r="A733" s="2" t="s">
        <v>3096</v>
      </c>
      <c r="B733">
        <v>32</v>
      </c>
    </row>
    <row r="734" spans="1:2" x14ac:dyDescent="0.3">
      <c r="A734" s="2" t="s">
        <v>3098</v>
      </c>
      <c r="B734">
        <v>20</v>
      </c>
    </row>
    <row r="735" spans="1:2" x14ac:dyDescent="0.3">
      <c r="A735" s="2" t="s">
        <v>354</v>
      </c>
      <c r="B735">
        <v>90</v>
      </c>
    </row>
    <row r="736" spans="1:2" x14ac:dyDescent="0.3">
      <c r="A736" s="2" t="s">
        <v>3101</v>
      </c>
      <c r="B736">
        <v>5</v>
      </c>
    </row>
    <row r="737" spans="1:2" x14ac:dyDescent="0.3">
      <c r="A737" s="2" t="s">
        <v>3104</v>
      </c>
      <c r="B737">
        <v>5</v>
      </c>
    </row>
    <row r="738" spans="1:2" x14ac:dyDescent="0.3">
      <c r="A738" s="2" t="s">
        <v>3011</v>
      </c>
      <c r="B738">
        <v>15</v>
      </c>
    </row>
    <row r="739" spans="1:2" x14ac:dyDescent="0.3">
      <c r="A739" s="2" t="s">
        <v>3107</v>
      </c>
      <c r="B739">
        <v>10</v>
      </c>
    </row>
    <row r="740" spans="1:2" x14ac:dyDescent="0.3">
      <c r="A740" s="2" t="s">
        <v>3109</v>
      </c>
      <c r="B740">
        <v>25</v>
      </c>
    </row>
    <row r="741" spans="1:2" x14ac:dyDescent="0.3">
      <c r="A741" s="2" t="s">
        <v>358</v>
      </c>
      <c r="B741">
        <v>80</v>
      </c>
    </row>
    <row r="742" spans="1:2" x14ac:dyDescent="0.3">
      <c r="A742" s="2" t="s">
        <v>3009</v>
      </c>
      <c r="B742">
        <v>75</v>
      </c>
    </row>
    <row r="743" spans="1:2" x14ac:dyDescent="0.3">
      <c r="A743" s="2" t="s">
        <v>3012</v>
      </c>
      <c r="B743">
        <v>20</v>
      </c>
    </row>
    <row r="744" spans="1:2" x14ac:dyDescent="0.3">
      <c r="A744" s="2" t="s">
        <v>2996</v>
      </c>
      <c r="B744">
        <v>20</v>
      </c>
    </row>
    <row r="745" spans="1:2" x14ac:dyDescent="0.3">
      <c r="A745" s="2" t="s">
        <v>3015</v>
      </c>
      <c r="B745">
        <v>10</v>
      </c>
    </row>
    <row r="746" spans="1:2" x14ac:dyDescent="0.3">
      <c r="A746" s="2" t="s">
        <v>365</v>
      </c>
      <c r="B746">
        <v>80</v>
      </c>
    </row>
    <row r="747" spans="1:2" x14ac:dyDescent="0.3">
      <c r="A747" s="2" t="s">
        <v>375</v>
      </c>
      <c r="B747">
        <v>56</v>
      </c>
    </row>
    <row r="748" spans="1:2" x14ac:dyDescent="0.3">
      <c r="A748" s="2" t="s">
        <v>3119</v>
      </c>
      <c r="B748">
        <v>100</v>
      </c>
    </row>
    <row r="749" spans="1:2" x14ac:dyDescent="0.3">
      <c r="A749" s="2" t="s">
        <v>3122</v>
      </c>
      <c r="B749">
        <v>100</v>
      </c>
    </row>
    <row r="750" spans="1:2" x14ac:dyDescent="0.3">
      <c r="A750" s="2" t="s">
        <v>382</v>
      </c>
      <c r="B750">
        <v>60</v>
      </c>
    </row>
    <row r="751" spans="1:2" x14ac:dyDescent="0.3">
      <c r="A751" s="2" t="s">
        <v>383</v>
      </c>
      <c r="B751">
        <v>90</v>
      </c>
    </row>
    <row r="752" spans="1:2" x14ac:dyDescent="0.3">
      <c r="A752" s="2" t="s">
        <v>397</v>
      </c>
      <c r="B752">
        <v>84</v>
      </c>
    </row>
    <row r="753" spans="1:2" x14ac:dyDescent="0.3">
      <c r="A753" s="2" t="s">
        <v>398</v>
      </c>
      <c r="B753">
        <v>68</v>
      </c>
    </row>
    <row r="754" spans="1:2" x14ac:dyDescent="0.3">
      <c r="A754" s="2" t="s">
        <v>401</v>
      </c>
      <c r="B754">
        <v>30</v>
      </c>
    </row>
    <row r="755" spans="1:2" x14ac:dyDescent="0.3">
      <c r="A755" s="2" t="s">
        <v>403</v>
      </c>
      <c r="B755">
        <v>84</v>
      </c>
    </row>
    <row r="756" spans="1:2" x14ac:dyDescent="0.3">
      <c r="A756" s="2" t="s">
        <v>413</v>
      </c>
      <c r="B756">
        <v>60</v>
      </c>
    </row>
    <row r="757" spans="1:2" x14ac:dyDescent="0.3">
      <c r="A757" s="2" t="s">
        <v>416</v>
      </c>
      <c r="B757">
        <v>150</v>
      </c>
    </row>
    <row r="758" spans="1:2" x14ac:dyDescent="0.3">
      <c r="A758" s="2" t="s">
        <v>1567</v>
      </c>
      <c r="B758">
        <v>112</v>
      </c>
    </row>
    <row r="759" spans="1:2" x14ac:dyDescent="0.3">
      <c r="A759" s="2" t="s">
        <v>1569</v>
      </c>
      <c r="B759">
        <v>112</v>
      </c>
    </row>
    <row r="760" spans="1:2" x14ac:dyDescent="0.3">
      <c r="A760" s="2" t="s">
        <v>1563</v>
      </c>
      <c r="B760">
        <v>100</v>
      </c>
    </row>
    <row r="761" spans="1:2" x14ac:dyDescent="0.3">
      <c r="A761" s="2" t="s">
        <v>1565</v>
      </c>
      <c r="B761">
        <v>100</v>
      </c>
    </row>
    <row r="762" spans="1:2" x14ac:dyDescent="0.3">
      <c r="A762" s="2" t="s">
        <v>424</v>
      </c>
      <c r="B762">
        <v>196</v>
      </c>
    </row>
    <row r="763" spans="1:2" x14ac:dyDescent="0.3">
      <c r="A763" s="2" t="s">
        <v>428</v>
      </c>
      <c r="B763">
        <v>220</v>
      </c>
    </row>
    <row r="764" spans="1:2" x14ac:dyDescent="0.3">
      <c r="A764" s="2" t="s">
        <v>434</v>
      </c>
      <c r="B764">
        <v>98</v>
      </c>
    </row>
    <row r="765" spans="1:2" x14ac:dyDescent="0.3">
      <c r="A765" s="2" t="s">
        <v>442</v>
      </c>
      <c r="B765">
        <v>85</v>
      </c>
    </row>
    <row r="766" spans="1:2" x14ac:dyDescent="0.3">
      <c r="A766" s="2" t="s">
        <v>444</v>
      </c>
      <c r="B766">
        <v>85</v>
      </c>
    </row>
    <row r="767" spans="1:2" x14ac:dyDescent="0.3">
      <c r="A767" s="2" t="s">
        <v>447</v>
      </c>
      <c r="B767">
        <v>390</v>
      </c>
    </row>
    <row r="768" spans="1:2" x14ac:dyDescent="0.3">
      <c r="A768" s="2" t="s">
        <v>449</v>
      </c>
      <c r="B768">
        <v>195</v>
      </c>
    </row>
    <row r="769" spans="1:2" x14ac:dyDescent="0.3">
      <c r="A769" s="2" t="s">
        <v>462</v>
      </c>
      <c r="B769">
        <v>672</v>
      </c>
    </row>
    <row r="770" spans="1:2" x14ac:dyDescent="0.3">
      <c r="A770" s="2" t="s">
        <v>463</v>
      </c>
      <c r="B770">
        <v>130</v>
      </c>
    </row>
    <row r="771" spans="1:2" x14ac:dyDescent="0.3">
      <c r="A771" s="2" t="s">
        <v>464</v>
      </c>
      <c r="B771">
        <v>264</v>
      </c>
    </row>
    <row r="772" spans="1:2" x14ac:dyDescent="0.3">
      <c r="A772" s="2" t="s">
        <v>473</v>
      </c>
      <c r="B772">
        <v>180</v>
      </c>
    </row>
    <row r="773" spans="1:2" x14ac:dyDescent="0.3">
      <c r="A773" s="2" t="s">
        <v>485</v>
      </c>
      <c r="B773">
        <v>128</v>
      </c>
    </row>
    <row r="774" spans="1:2" x14ac:dyDescent="0.3">
      <c r="A774" s="2" t="s">
        <v>492</v>
      </c>
      <c r="B774">
        <v>108</v>
      </c>
    </row>
    <row r="775" spans="1:2" x14ac:dyDescent="0.3">
      <c r="A775" s="2" t="s">
        <v>495</v>
      </c>
      <c r="B775">
        <v>180</v>
      </c>
    </row>
    <row r="776" spans="1:2" x14ac:dyDescent="0.3">
      <c r="A776" s="2" t="s">
        <v>510</v>
      </c>
      <c r="B776">
        <v>102</v>
      </c>
    </row>
    <row r="777" spans="1:2" x14ac:dyDescent="0.3">
      <c r="A777" s="2" t="s">
        <v>511</v>
      </c>
      <c r="B777">
        <v>102</v>
      </c>
    </row>
    <row r="778" spans="1:2" x14ac:dyDescent="0.3">
      <c r="A778" s="2" t="s">
        <v>2992</v>
      </c>
      <c r="B778">
        <v>30</v>
      </c>
    </row>
    <row r="779" spans="1:2" x14ac:dyDescent="0.3">
      <c r="A779" s="2" t="s">
        <v>517</v>
      </c>
      <c r="B779">
        <v>384</v>
      </c>
    </row>
    <row r="780" spans="1:2" x14ac:dyDescent="0.3">
      <c r="A780" s="2" t="s">
        <v>518</v>
      </c>
      <c r="B780">
        <v>440</v>
      </c>
    </row>
    <row r="781" spans="1:2" x14ac:dyDescent="0.3">
      <c r="A781" s="2" t="s">
        <v>523</v>
      </c>
      <c r="B781">
        <v>102</v>
      </c>
    </row>
    <row r="782" spans="1:2" x14ac:dyDescent="0.3">
      <c r="A782" s="2" t="s">
        <v>525</v>
      </c>
      <c r="B782">
        <v>60</v>
      </c>
    </row>
    <row r="783" spans="1:2" x14ac:dyDescent="0.3">
      <c r="A783" s="2" t="s">
        <v>528</v>
      </c>
      <c r="B783">
        <v>128</v>
      </c>
    </row>
    <row r="784" spans="1:2" x14ac:dyDescent="0.3">
      <c r="A784" s="2" t="s">
        <v>537</v>
      </c>
      <c r="B784">
        <v>640</v>
      </c>
    </row>
    <row r="785" spans="1:2" x14ac:dyDescent="0.3">
      <c r="A785" s="2" t="s">
        <v>541</v>
      </c>
      <c r="B785">
        <v>110</v>
      </c>
    </row>
    <row r="786" spans="1:2" x14ac:dyDescent="0.3">
      <c r="A786" s="2" t="s">
        <v>542</v>
      </c>
      <c r="B786">
        <v>110</v>
      </c>
    </row>
    <row r="787" spans="1:2" x14ac:dyDescent="0.3">
      <c r="A787" s="2" t="s">
        <v>3160</v>
      </c>
      <c r="B787">
        <v>75</v>
      </c>
    </row>
    <row r="788" spans="1:2" x14ac:dyDescent="0.3">
      <c r="A788" s="2" t="s">
        <v>2277</v>
      </c>
      <c r="B788">
        <v>105</v>
      </c>
    </row>
    <row r="789" spans="1:2" x14ac:dyDescent="0.3">
      <c r="A789" s="2" t="s">
        <v>566</v>
      </c>
      <c r="B789">
        <v>280</v>
      </c>
    </row>
    <row r="790" spans="1:2" x14ac:dyDescent="0.3">
      <c r="A790" s="2" t="s">
        <v>571</v>
      </c>
      <c r="B790">
        <v>114</v>
      </c>
    </row>
    <row r="791" spans="1:2" x14ac:dyDescent="0.3">
      <c r="A791" s="2" t="s">
        <v>575</v>
      </c>
      <c r="B791">
        <v>504</v>
      </c>
    </row>
    <row r="792" spans="1:2" x14ac:dyDescent="0.3">
      <c r="A792" s="2" t="s">
        <v>582</v>
      </c>
      <c r="B792">
        <v>140</v>
      </c>
    </row>
    <row r="793" spans="1:2" x14ac:dyDescent="0.3">
      <c r="A793" s="2" t="s">
        <v>585</v>
      </c>
      <c r="B793">
        <v>72</v>
      </c>
    </row>
    <row r="794" spans="1:2" x14ac:dyDescent="0.3">
      <c r="A794" s="2" t="s">
        <v>591</v>
      </c>
      <c r="B794">
        <v>576</v>
      </c>
    </row>
    <row r="795" spans="1:2" x14ac:dyDescent="0.3">
      <c r="A795" s="2" t="s">
        <v>596</v>
      </c>
      <c r="B795">
        <v>144</v>
      </c>
    </row>
    <row r="796" spans="1:2" x14ac:dyDescent="0.3">
      <c r="A796" s="2" t="s">
        <v>599</v>
      </c>
      <c r="B796">
        <v>290</v>
      </c>
    </row>
    <row r="797" spans="1:2" x14ac:dyDescent="0.3">
      <c r="A797" s="2" t="s">
        <v>604</v>
      </c>
      <c r="B797">
        <v>210</v>
      </c>
    </row>
    <row r="798" spans="1:2" x14ac:dyDescent="0.3">
      <c r="A798" s="2" t="s">
        <v>607</v>
      </c>
      <c r="B798">
        <v>288</v>
      </c>
    </row>
    <row r="799" spans="1:2" x14ac:dyDescent="0.3">
      <c r="A799" s="2" t="s">
        <v>612</v>
      </c>
      <c r="B799">
        <v>99</v>
      </c>
    </row>
    <row r="800" spans="1:2" x14ac:dyDescent="0.3">
      <c r="A800" s="2" t="s">
        <v>621</v>
      </c>
      <c r="B800">
        <v>279</v>
      </c>
    </row>
    <row r="801" spans="1:2" x14ac:dyDescent="0.3">
      <c r="A801" s="2" t="s">
        <v>627</v>
      </c>
      <c r="B801">
        <v>238</v>
      </c>
    </row>
    <row r="802" spans="1:2" x14ac:dyDescent="0.3">
      <c r="A802" s="2" t="s">
        <v>629</v>
      </c>
      <c r="B802">
        <v>228</v>
      </c>
    </row>
    <row r="803" spans="1:2" x14ac:dyDescent="0.3">
      <c r="A803" s="2" t="s">
        <v>2988</v>
      </c>
      <c r="B803">
        <v>51</v>
      </c>
    </row>
    <row r="804" spans="1:2" x14ac:dyDescent="0.3">
      <c r="A804" s="2" t="s">
        <v>635</v>
      </c>
      <c r="B804">
        <v>102</v>
      </c>
    </row>
    <row r="805" spans="1:2" x14ac:dyDescent="0.3">
      <c r="A805" s="2" t="s">
        <v>636</v>
      </c>
      <c r="B805">
        <v>102</v>
      </c>
    </row>
    <row r="806" spans="1:2" x14ac:dyDescent="0.3">
      <c r="A806" s="2" t="s">
        <v>637</v>
      </c>
      <c r="B806">
        <v>612</v>
      </c>
    </row>
    <row r="807" spans="1:2" x14ac:dyDescent="0.3">
      <c r="A807" s="2" t="s">
        <v>638</v>
      </c>
      <c r="B807">
        <v>68</v>
      </c>
    </row>
    <row r="808" spans="1:2" x14ac:dyDescent="0.3">
      <c r="A808" s="2" t="s">
        <v>653</v>
      </c>
      <c r="B808">
        <v>408</v>
      </c>
    </row>
    <row r="809" spans="1:2" x14ac:dyDescent="0.3">
      <c r="A809" s="2" t="s">
        <v>2990</v>
      </c>
      <c r="B809">
        <v>154</v>
      </c>
    </row>
    <row r="810" spans="1:2" x14ac:dyDescent="0.3">
      <c r="A810" s="2" t="s">
        <v>668</v>
      </c>
      <c r="B810">
        <v>102</v>
      </c>
    </row>
    <row r="811" spans="1:2" x14ac:dyDescent="0.3">
      <c r="A811" s="2" t="s">
        <v>673</v>
      </c>
      <c r="B811">
        <v>221</v>
      </c>
    </row>
    <row r="812" spans="1:2" x14ac:dyDescent="0.3">
      <c r="A812" s="2" t="s">
        <v>674</v>
      </c>
      <c r="B812">
        <v>306</v>
      </c>
    </row>
    <row r="813" spans="1:2" x14ac:dyDescent="0.3">
      <c r="A813" s="2" t="s">
        <v>675</v>
      </c>
      <c r="B813">
        <v>408</v>
      </c>
    </row>
    <row r="814" spans="1:2" x14ac:dyDescent="0.3">
      <c r="A814" s="2" t="s">
        <v>3188</v>
      </c>
      <c r="B814">
        <v>102</v>
      </c>
    </row>
    <row r="815" spans="1:2" x14ac:dyDescent="0.3">
      <c r="A815" s="2" t="s">
        <v>677</v>
      </c>
      <c r="B815">
        <v>244</v>
      </c>
    </row>
    <row r="816" spans="1:2" x14ac:dyDescent="0.3">
      <c r="A816" s="2" t="s">
        <v>679</v>
      </c>
      <c r="B816">
        <v>51</v>
      </c>
    </row>
    <row r="817" spans="1:2" x14ac:dyDescent="0.3">
      <c r="A817" s="2" t="s">
        <v>681</v>
      </c>
      <c r="B817">
        <v>48</v>
      </c>
    </row>
    <row r="818" spans="1:2" x14ac:dyDescent="0.3">
      <c r="A818" s="2" t="s">
        <v>682</v>
      </c>
      <c r="B818">
        <v>102</v>
      </c>
    </row>
    <row r="819" spans="1:2" x14ac:dyDescent="0.3">
      <c r="A819" s="2" t="s">
        <v>3194</v>
      </c>
      <c r="B819">
        <v>5</v>
      </c>
    </row>
    <row r="820" spans="1:2" x14ac:dyDescent="0.3">
      <c r="A820" s="2" t="s">
        <v>2193</v>
      </c>
      <c r="B820">
        <v>102</v>
      </c>
    </row>
    <row r="821" spans="1:2" x14ac:dyDescent="0.3">
      <c r="A821" s="2" t="s">
        <v>686</v>
      </c>
      <c r="B821">
        <v>102</v>
      </c>
    </row>
    <row r="822" spans="1:2" x14ac:dyDescent="0.3">
      <c r="A822" s="2" t="s">
        <v>687</v>
      </c>
      <c r="B822">
        <v>136</v>
      </c>
    </row>
    <row r="823" spans="1:2" x14ac:dyDescent="0.3">
      <c r="A823" s="2" t="s">
        <v>691</v>
      </c>
      <c r="B823">
        <v>208</v>
      </c>
    </row>
    <row r="824" spans="1:2" x14ac:dyDescent="0.3">
      <c r="A824" s="2" t="s">
        <v>692</v>
      </c>
      <c r="B824">
        <v>126</v>
      </c>
    </row>
    <row r="825" spans="1:2" x14ac:dyDescent="0.3">
      <c r="A825" s="2" t="s">
        <v>693</v>
      </c>
      <c r="B825">
        <v>252</v>
      </c>
    </row>
    <row r="826" spans="1:2" x14ac:dyDescent="0.3">
      <c r="A826" s="2" t="s">
        <v>2993</v>
      </c>
      <c r="B826">
        <v>36</v>
      </c>
    </row>
    <row r="827" spans="1:2" x14ac:dyDescent="0.3">
      <c r="A827" s="2" t="s">
        <v>698</v>
      </c>
      <c r="B827">
        <v>102</v>
      </c>
    </row>
    <row r="828" spans="1:2" x14ac:dyDescent="0.3">
      <c r="A828" s="2" t="s">
        <v>706</v>
      </c>
      <c r="B828">
        <v>440</v>
      </c>
    </row>
    <row r="829" spans="1:2" x14ac:dyDescent="0.3">
      <c r="A829" s="2" t="s">
        <v>3006</v>
      </c>
      <c r="B829">
        <v>39</v>
      </c>
    </row>
    <row r="830" spans="1:2" x14ac:dyDescent="0.3">
      <c r="A830" s="2" t="s">
        <v>709</v>
      </c>
      <c r="B830">
        <v>187</v>
      </c>
    </row>
    <row r="831" spans="1:2" x14ac:dyDescent="0.3">
      <c r="A831" s="2" t="s">
        <v>710</v>
      </c>
      <c r="B831">
        <v>195</v>
      </c>
    </row>
    <row r="832" spans="1:2" x14ac:dyDescent="0.3">
      <c r="A832" s="2" t="s">
        <v>2985</v>
      </c>
      <c r="B832">
        <v>65</v>
      </c>
    </row>
    <row r="833" spans="1:2" x14ac:dyDescent="0.3">
      <c r="A833" s="2" t="s">
        <v>2995</v>
      </c>
      <c r="B833">
        <v>46</v>
      </c>
    </row>
    <row r="834" spans="1:2" x14ac:dyDescent="0.3">
      <c r="A834" s="2" t="s">
        <v>726</v>
      </c>
      <c r="B834">
        <v>280</v>
      </c>
    </row>
    <row r="835" spans="1:2" x14ac:dyDescent="0.3">
      <c r="A835" s="2" t="s">
        <v>2984</v>
      </c>
      <c r="B835">
        <v>65</v>
      </c>
    </row>
    <row r="836" spans="1:2" x14ac:dyDescent="0.3">
      <c r="A836" s="2" t="s">
        <v>733</v>
      </c>
      <c r="B836">
        <v>55</v>
      </c>
    </row>
    <row r="837" spans="1:2" x14ac:dyDescent="0.3">
      <c r="A837" s="2" t="s">
        <v>745</v>
      </c>
      <c r="B837">
        <v>102</v>
      </c>
    </row>
    <row r="838" spans="1:2" x14ac:dyDescent="0.3">
      <c r="A838" s="2" t="s">
        <v>3214</v>
      </c>
      <c r="B838">
        <v>40</v>
      </c>
    </row>
    <row r="839" spans="1:2" x14ac:dyDescent="0.3">
      <c r="A839" s="2" t="s">
        <v>748</v>
      </c>
      <c r="B839">
        <v>55</v>
      </c>
    </row>
    <row r="840" spans="1:2" x14ac:dyDescent="0.3">
      <c r="A840" s="2" t="s">
        <v>750</v>
      </c>
      <c r="B840">
        <v>368</v>
      </c>
    </row>
    <row r="841" spans="1:2" x14ac:dyDescent="0.3">
      <c r="A841" s="2" t="s">
        <v>752</v>
      </c>
      <c r="B841">
        <v>110</v>
      </c>
    </row>
    <row r="842" spans="1:2" x14ac:dyDescent="0.3">
      <c r="A842" s="2" t="s">
        <v>754</v>
      </c>
      <c r="B842">
        <v>108</v>
      </c>
    </row>
    <row r="843" spans="1:2" x14ac:dyDescent="0.3">
      <c r="A843" s="2" t="s">
        <v>763</v>
      </c>
      <c r="B843">
        <v>220</v>
      </c>
    </row>
    <row r="844" spans="1:2" x14ac:dyDescent="0.3">
      <c r="A844" s="2" t="s">
        <v>765</v>
      </c>
      <c r="B844">
        <v>44</v>
      </c>
    </row>
    <row r="845" spans="1:2" x14ac:dyDescent="0.3">
      <c r="A845" s="2" t="s">
        <v>768</v>
      </c>
      <c r="B845">
        <v>130</v>
      </c>
    </row>
    <row r="846" spans="1:2" x14ac:dyDescent="0.3">
      <c r="A846" s="2" t="s">
        <v>774</v>
      </c>
      <c r="B846">
        <v>65</v>
      </c>
    </row>
    <row r="847" spans="1:2" x14ac:dyDescent="0.3">
      <c r="A847" s="2" t="s">
        <v>775</v>
      </c>
      <c r="B847">
        <v>65</v>
      </c>
    </row>
    <row r="848" spans="1:2" x14ac:dyDescent="0.3">
      <c r="A848" s="2" t="s">
        <v>777</v>
      </c>
      <c r="B848">
        <v>736</v>
      </c>
    </row>
    <row r="849" spans="1:2" x14ac:dyDescent="0.3">
      <c r="A849" s="2" t="s">
        <v>779</v>
      </c>
      <c r="B849">
        <v>65</v>
      </c>
    </row>
    <row r="850" spans="1:2" x14ac:dyDescent="0.3">
      <c r="A850" s="2" t="s">
        <v>781</v>
      </c>
      <c r="B850">
        <v>200</v>
      </c>
    </row>
    <row r="851" spans="1:2" x14ac:dyDescent="0.3">
      <c r="A851" s="2" t="s">
        <v>783</v>
      </c>
      <c r="B851">
        <v>100</v>
      </c>
    </row>
    <row r="852" spans="1:2" x14ac:dyDescent="0.3">
      <c r="A852" s="2" t="s">
        <v>784</v>
      </c>
      <c r="B852">
        <v>150</v>
      </c>
    </row>
    <row r="853" spans="1:2" x14ac:dyDescent="0.3">
      <c r="A853" s="2" t="s">
        <v>795</v>
      </c>
      <c r="B853">
        <v>220</v>
      </c>
    </row>
    <row r="854" spans="1:2" x14ac:dyDescent="0.3">
      <c r="A854" s="2" t="s">
        <v>796</v>
      </c>
      <c r="B854">
        <v>55</v>
      </c>
    </row>
    <row r="855" spans="1:2" x14ac:dyDescent="0.3">
      <c r="A855" s="2" t="s">
        <v>3232</v>
      </c>
      <c r="B855">
        <v>8</v>
      </c>
    </row>
    <row r="856" spans="1:2" x14ac:dyDescent="0.3">
      <c r="A856" s="2" t="s">
        <v>3007</v>
      </c>
      <c r="B856">
        <v>37</v>
      </c>
    </row>
    <row r="857" spans="1:2" x14ac:dyDescent="0.3">
      <c r="A857" s="2" t="s">
        <v>2989</v>
      </c>
      <c r="B857">
        <v>65</v>
      </c>
    </row>
    <row r="858" spans="1:2" x14ac:dyDescent="0.3">
      <c r="A858" s="2" t="s">
        <v>3008</v>
      </c>
      <c r="B858">
        <v>20</v>
      </c>
    </row>
    <row r="859" spans="1:2" x14ac:dyDescent="0.3">
      <c r="A859" s="2" t="s">
        <v>3010</v>
      </c>
      <c r="B859">
        <v>14</v>
      </c>
    </row>
    <row r="860" spans="1:2" x14ac:dyDescent="0.3">
      <c r="A860" s="2" t="s">
        <v>810</v>
      </c>
      <c r="B860">
        <v>75</v>
      </c>
    </row>
    <row r="861" spans="1:2" x14ac:dyDescent="0.3">
      <c r="A861" s="2" t="s">
        <v>814</v>
      </c>
      <c r="B861">
        <v>165</v>
      </c>
    </row>
    <row r="862" spans="1:2" x14ac:dyDescent="0.3">
      <c r="A862" s="2" t="s">
        <v>815</v>
      </c>
      <c r="B862">
        <v>40</v>
      </c>
    </row>
    <row r="863" spans="1:2" x14ac:dyDescent="0.3">
      <c r="A863" s="2" t="s">
        <v>817</v>
      </c>
      <c r="B863">
        <v>397</v>
      </c>
    </row>
    <row r="864" spans="1:2" x14ac:dyDescent="0.3">
      <c r="A864" s="2" t="s">
        <v>820</v>
      </c>
      <c r="B864">
        <v>75</v>
      </c>
    </row>
    <row r="865" spans="1:2" x14ac:dyDescent="0.3">
      <c r="A865" s="2" t="s">
        <v>826</v>
      </c>
      <c r="B865">
        <v>135</v>
      </c>
    </row>
    <row r="866" spans="1:2" x14ac:dyDescent="0.3">
      <c r="A866" s="2" t="s">
        <v>827</v>
      </c>
      <c r="B866">
        <v>140</v>
      </c>
    </row>
    <row r="867" spans="1:2" x14ac:dyDescent="0.3">
      <c r="A867" s="2" t="s">
        <v>836</v>
      </c>
      <c r="B867">
        <v>130</v>
      </c>
    </row>
    <row r="868" spans="1:2" x14ac:dyDescent="0.3">
      <c r="A868" s="2" t="s">
        <v>2997</v>
      </c>
      <c r="B868">
        <v>30</v>
      </c>
    </row>
    <row r="869" spans="1:2" x14ac:dyDescent="0.3">
      <c r="A869" s="2" t="s">
        <v>839</v>
      </c>
      <c r="B869">
        <v>315</v>
      </c>
    </row>
    <row r="870" spans="1:2" x14ac:dyDescent="0.3">
      <c r="A870" s="2" t="s">
        <v>845</v>
      </c>
      <c r="B870">
        <v>150</v>
      </c>
    </row>
    <row r="871" spans="1:2" x14ac:dyDescent="0.3">
      <c r="A871" s="2" t="s">
        <v>2991</v>
      </c>
      <c r="B871">
        <v>45</v>
      </c>
    </row>
    <row r="872" spans="1:2" x14ac:dyDescent="0.3">
      <c r="A872" s="2" t="s">
        <v>862</v>
      </c>
      <c r="B872">
        <v>120</v>
      </c>
    </row>
    <row r="873" spans="1:2" x14ac:dyDescent="0.3">
      <c r="A873" s="2" t="s">
        <v>863</v>
      </c>
      <c r="B873">
        <v>60</v>
      </c>
    </row>
    <row r="874" spans="1:2" x14ac:dyDescent="0.3">
      <c r="A874" s="2" t="s">
        <v>869</v>
      </c>
      <c r="B874">
        <v>300</v>
      </c>
    </row>
    <row r="875" spans="1:2" x14ac:dyDescent="0.3">
      <c r="A875" s="2" t="s">
        <v>870</v>
      </c>
      <c r="B875">
        <v>150</v>
      </c>
    </row>
    <row r="876" spans="1:2" x14ac:dyDescent="0.3">
      <c r="A876" s="2" t="s">
        <v>874</v>
      </c>
      <c r="B876">
        <v>180</v>
      </c>
    </row>
    <row r="877" spans="1:2" x14ac:dyDescent="0.3">
      <c r="A877" s="2" t="s">
        <v>878</v>
      </c>
      <c r="B877">
        <v>130</v>
      </c>
    </row>
    <row r="878" spans="1:2" x14ac:dyDescent="0.3">
      <c r="A878" s="2" t="s">
        <v>880</v>
      </c>
      <c r="B878">
        <v>720</v>
      </c>
    </row>
    <row r="879" spans="1:2" x14ac:dyDescent="0.3">
      <c r="A879" s="2" t="s">
        <v>883</v>
      </c>
      <c r="B879">
        <v>420</v>
      </c>
    </row>
    <row r="880" spans="1:2" x14ac:dyDescent="0.3">
      <c r="A880" s="2" t="s">
        <v>884</v>
      </c>
      <c r="B880">
        <v>75</v>
      </c>
    </row>
    <row r="881" spans="1:2" x14ac:dyDescent="0.3">
      <c r="A881" s="2" t="s">
        <v>900</v>
      </c>
      <c r="B881">
        <v>240</v>
      </c>
    </row>
    <row r="882" spans="1:2" x14ac:dyDescent="0.3">
      <c r="A882" s="2" t="s">
        <v>901</v>
      </c>
      <c r="B882">
        <v>330</v>
      </c>
    </row>
    <row r="883" spans="1:2" x14ac:dyDescent="0.3">
      <c r="A883" s="2" t="s">
        <v>903</v>
      </c>
      <c r="B883">
        <v>90</v>
      </c>
    </row>
    <row r="884" spans="1:2" x14ac:dyDescent="0.3">
      <c r="A884" s="2" t="s">
        <v>904</v>
      </c>
      <c r="B884">
        <v>108</v>
      </c>
    </row>
    <row r="885" spans="1:2" x14ac:dyDescent="0.3">
      <c r="A885" s="2" t="s">
        <v>912</v>
      </c>
      <c r="B885">
        <v>560</v>
      </c>
    </row>
    <row r="886" spans="1:2" x14ac:dyDescent="0.3">
      <c r="A886" s="2" t="s">
        <v>914</v>
      </c>
      <c r="B886">
        <v>60</v>
      </c>
    </row>
    <row r="887" spans="1:2" x14ac:dyDescent="0.3">
      <c r="A887" s="2" t="s">
        <v>916</v>
      </c>
      <c r="B887">
        <v>99</v>
      </c>
    </row>
    <row r="888" spans="1:2" x14ac:dyDescent="0.3">
      <c r="A888" s="2" t="s">
        <v>921</v>
      </c>
      <c r="B888">
        <v>105</v>
      </c>
    </row>
    <row r="889" spans="1:2" x14ac:dyDescent="0.3">
      <c r="A889" s="2" t="s">
        <v>922</v>
      </c>
      <c r="B889">
        <v>350</v>
      </c>
    </row>
    <row r="890" spans="1:2" x14ac:dyDescent="0.3">
      <c r="A890" s="2" t="s">
        <v>925</v>
      </c>
      <c r="B890">
        <v>128</v>
      </c>
    </row>
    <row r="891" spans="1:2" x14ac:dyDescent="0.3">
      <c r="A891" s="2" t="s">
        <v>2994</v>
      </c>
      <c r="B891">
        <v>20</v>
      </c>
    </row>
    <row r="892" spans="1:2" x14ac:dyDescent="0.3">
      <c r="A892" s="2" t="s">
        <v>932</v>
      </c>
      <c r="B892">
        <v>180</v>
      </c>
    </row>
    <row r="893" spans="1:2" x14ac:dyDescent="0.3">
      <c r="A893" s="2" t="s">
        <v>934</v>
      </c>
      <c r="B893">
        <v>225</v>
      </c>
    </row>
    <row r="894" spans="1:2" x14ac:dyDescent="0.3">
      <c r="A894" s="2" t="s">
        <v>946</v>
      </c>
      <c r="B894">
        <v>540</v>
      </c>
    </row>
    <row r="895" spans="1:2" x14ac:dyDescent="0.3">
      <c r="A895" s="2" t="s">
        <v>957</v>
      </c>
      <c r="B895">
        <v>130</v>
      </c>
    </row>
    <row r="896" spans="1:2" x14ac:dyDescent="0.3">
      <c r="A896" s="2" t="s">
        <v>959</v>
      </c>
      <c r="B896">
        <v>180</v>
      </c>
    </row>
    <row r="897" spans="1:2" x14ac:dyDescent="0.3">
      <c r="A897" s="2" t="s">
        <v>962</v>
      </c>
      <c r="B897">
        <v>150</v>
      </c>
    </row>
    <row r="898" spans="1:2" x14ac:dyDescent="0.3">
      <c r="A898" s="2" t="s">
        <v>969</v>
      </c>
      <c r="B898">
        <v>528</v>
      </c>
    </row>
    <row r="899" spans="1:2" x14ac:dyDescent="0.3">
      <c r="A899" s="2" t="s">
        <v>970</v>
      </c>
      <c r="B899">
        <v>744</v>
      </c>
    </row>
    <row r="900" spans="1:2" x14ac:dyDescent="0.3">
      <c r="A900" s="2" t="s">
        <v>971</v>
      </c>
      <c r="B900">
        <v>180</v>
      </c>
    </row>
    <row r="901" spans="1:2" x14ac:dyDescent="0.3">
      <c r="A901" s="2" t="s">
        <v>978</v>
      </c>
      <c r="B901">
        <v>144</v>
      </c>
    </row>
    <row r="902" spans="1:2" x14ac:dyDescent="0.3">
      <c r="A902" s="2" t="s">
        <v>980</v>
      </c>
      <c r="B902">
        <v>240</v>
      </c>
    </row>
    <row r="903" spans="1:2" x14ac:dyDescent="0.3">
      <c r="A903" s="2" t="s">
        <v>983</v>
      </c>
      <c r="B903">
        <v>40</v>
      </c>
    </row>
    <row r="904" spans="1:2" x14ac:dyDescent="0.3">
      <c r="A904" s="2" t="s">
        <v>984</v>
      </c>
      <c r="B904">
        <v>60</v>
      </c>
    </row>
    <row r="905" spans="1:2" x14ac:dyDescent="0.3">
      <c r="A905" s="2" t="s">
        <v>985</v>
      </c>
      <c r="B905">
        <v>60</v>
      </c>
    </row>
    <row r="906" spans="1:2" x14ac:dyDescent="0.3">
      <c r="A906" s="2" t="s">
        <v>987</v>
      </c>
      <c r="B906">
        <v>96</v>
      </c>
    </row>
    <row r="907" spans="1:2" x14ac:dyDescent="0.3">
      <c r="A907" s="2" t="s">
        <v>3287</v>
      </c>
      <c r="B907">
        <v>60</v>
      </c>
    </row>
    <row r="908" spans="1:2" x14ac:dyDescent="0.3">
      <c r="A908" s="2" t="s">
        <v>991</v>
      </c>
      <c r="B908">
        <v>525</v>
      </c>
    </row>
    <row r="909" spans="1:2" x14ac:dyDescent="0.3">
      <c r="A909" s="2" t="s">
        <v>992</v>
      </c>
      <c r="B909">
        <v>130</v>
      </c>
    </row>
    <row r="910" spans="1:2" x14ac:dyDescent="0.3">
      <c r="A910" s="2" t="s">
        <v>993</v>
      </c>
      <c r="B910">
        <v>560</v>
      </c>
    </row>
    <row r="911" spans="1:2" x14ac:dyDescent="0.3">
      <c r="A911" s="2" t="s">
        <v>3292</v>
      </c>
      <c r="B911">
        <v>65</v>
      </c>
    </row>
    <row r="912" spans="1:2" x14ac:dyDescent="0.3">
      <c r="A912" s="2" t="s">
        <v>999</v>
      </c>
      <c r="B912">
        <v>336</v>
      </c>
    </row>
    <row r="913" spans="1:2" x14ac:dyDescent="0.3">
      <c r="A913" s="2" t="s">
        <v>1000</v>
      </c>
      <c r="B913">
        <v>145</v>
      </c>
    </row>
    <row r="914" spans="1:2" x14ac:dyDescent="0.3">
      <c r="A914" s="2" t="s">
        <v>1002</v>
      </c>
      <c r="B914">
        <v>65</v>
      </c>
    </row>
    <row r="915" spans="1:2" x14ac:dyDescent="0.3">
      <c r="A915" s="2" t="s">
        <v>1003</v>
      </c>
      <c r="B915">
        <v>480</v>
      </c>
    </row>
    <row r="916" spans="1:2" x14ac:dyDescent="0.3">
      <c r="A916" s="2" t="s">
        <v>3000</v>
      </c>
      <c r="B916">
        <v>50</v>
      </c>
    </row>
    <row r="917" spans="1:2" x14ac:dyDescent="0.3">
      <c r="A917" s="2" t="s">
        <v>1008</v>
      </c>
      <c r="B917">
        <v>108</v>
      </c>
    </row>
    <row r="918" spans="1:2" x14ac:dyDescent="0.3">
      <c r="A918" s="2" t="s">
        <v>1009</v>
      </c>
      <c r="B918">
        <v>260</v>
      </c>
    </row>
    <row r="919" spans="1:2" x14ac:dyDescent="0.3">
      <c r="A919" s="2" t="s">
        <v>1017</v>
      </c>
      <c r="B919">
        <v>600</v>
      </c>
    </row>
    <row r="920" spans="1:2" x14ac:dyDescent="0.3">
      <c r="A920" s="2" t="s">
        <v>1018</v>
      </c>
      <c r="B920">
        <v>1860</v>
      </c>
    </row>
    <row r="921" spans="1:2" x14ac:dyDescent="0.3">
      <c r="A921" s="2" t="s">
        <v>1023</v>
      </c>
      <c r="B921">
        <v>78</v>
      </c>
    </row>
    <row r="922" spans="1:2" x14ac:dyDescent="0.3">
      <c r="A922" s="2" t="s">
        <v>1030</v>
      </c>
      <c r="B922">
        <v>110</v>
      </c>
    </row>
    <row r="923" spans="1:2" x14ac:dyDescent="0.3">
      <c r="A923" s="2" t="s">
        <v>1031</v>
      </c>
      <c r="B923">
        <v>442</v>
      </c>
    </row>
    <row r="924" spans="1:2" x14ac:dyDescent="0.3">
      <c r="A924" s="2" t="s">
        <v>1039</v>
      </c>
      <c r="B924">
        <v>162</v>
      </c>
    </row>
    <row r="925" spans="1:2" x14ac:dyDescent="0.3">
      <c r="A925" s="2" t="s">
        <v>1041</v>
      </c>
      <c r="B925">
        <v>54</v>
      </c>
    </row>
    <row r="926" spans="1:2" x14ac:dyDescent="0.3">
      <c r="A926" s="2" t="s">
        <v>1043</v>
      </c>
      <c r="B926">
        <v>216</v>
      </c>
    </row>
    <row r="927" spans="1:2" x14ac:dyDescent="0.3">
      <c r="A927" s="2" t="s">
        <v>1072</v>
      </c>
      <c r="B927">
        <v>312</v>
      </c>
    </row>
    <row r="928" spans="1:2" x14ac:dyDescent="0.3">
      <c r="A928" s="2" t="s">
        <v>1082</v>
      </c>
      <c r="B928">
        <v>624</v>
      </c>
    </row>
    <row r="929" spans="1:2" x14ac:dyDescent="0.3">
      <c r="A929" s="2" t="s">
        <v>1085</v>
      </c>
      <c r="B929">
        <v>208</v>
      </c>
    </row>
    <row r="930" spans="1:2" x14ac:dyDescent="0.3">
      <c r="A930" s="2" t="s">
        <v>1091</v>
      </c>
      <c r="B930">
        <v>3744</v>
      </c>
    </row>
    <row r="931" spans="1:2" x14ac:dyDescent="0.3">
      <c r="A931" s="2" t="s">
        <v>1102</v>
      </c>
      <c r="B931">
        <v>624</v>
      </c>
    </row>
    <row r="932" spans="1:2" x14ac:dyDescent="0.3">
      <c r="A932" s="2" t="s">
        <v>1106</v>
      </c>
      <c r="B932">
        <v>624</v>
      </c>
    </row>
    <row r="933" spans="1:2" x14ac:dyDescent="0.3">
      <c r="A933" s="2" t="s">
        <v>1107</v>
      </c>
      <c r="B933">
        <v>312</v>
      </c>
    </row>
    <row r="934" spans="1:2" x14ac:dyDescent="0.3">
      <c r="A934" s="2" t="s">
        <v>1132</v>
      </c>
      <c r="B934">
        <v>208</v>
      </c>
    </row>
    <row r="935" spans="1:2" x14ac:dyDescent="0.3">
      <c r="A935" s="2" t="s">
        <v>1134</v>
      </c>
      <c r="B935">
        <v>216</v>
      </c>
    </row>
    <row r="936" spans="1:2" x14ac:dyDescent="0.3">
      <c r="A936" s="2" t="s">
        <v>1136</v>
      </c>
      <c r="B936">
        <v>300</v>
      </c>
    </row>
    <row r="937" spans="1:2" x14ac:dyDescent="0.3">
      <c r="A937" s="2" t="s">
        <v>1140</v>
      </c>
      <c r="B937">
        <v>520</v>
      </c>
    </row>
    <row r="938" spans="1:2" x14ac:dyDescent="0.3">
      <c r="A938" s="2" t="s">
        <v>1146</v>
      </c>
      <c r="B938">
        <v>182</v>
      </c>
    </row>
    <row r="939" spans="1:2" x14ac:dyDescent="0.3">
      <c r="A939" s="2" t="s">
        <v>3017</v>
      </c>
      <c r="B939">
        <v>208</v>
      </c>
    </row>
    <row r="940" spans="1:2" x14ac:dyDescent="0.3">
      <c r="A940" s="2" t="s">
        <v>3018</v>
      </c>
      <c r="B940">
        <v>208</v>
      </c>
    </row>
    <row r="941" spans="1:2" x14ac:dyDescent="0.3">
      <c r="A941" s="2" t="s">
        <v>2267</v>
      </c>
      <c r="B941">
        <v>60</v>
      </c>
    </row>
    <row r="942" spans="1:2" x14ac:dyDescent="0.3">
      <c r="A942" s="2" t="s">
        <v>47</v>
      </c>
      <c r="B942">
        <v>616</v>
      </c>
    </row>
    <row r="943" spans="1:2" x14ac:dyDescent="0.3">
      <c r="A943" s="2" t="s">
        <v>56</v>
      </c>
      <c r="B943">
        <v>126</v>
      </c>
    </row>
    <row r="944" spans="1:2" x14ac:dyDescent="0.3">
      <c r="A944" s="2" t="s">
        <v>58</v>
      </c>
      <c r="B944">
        <v>1100</v>
      </c>
    </row>
    <row r="945" spans="1:2" x14ac:dyDescent="0.3">
      <c r="A945" s="2" t="s">
        <v>67</v>
      </c>
      <c r="B945">
        <v>85</v>
      </c>
    </row>
    <row r="946" spans="1:2" x14ac:dyDescent="0.3">
      <c r="A946" s="2" t="s">
        <v>68</v>
      </c>
      <c r="B946">
        <v>263</v>
      </c>
    </row>
    <row r="947" spans="1:2" x14ac:dyDescent="0.3">
      <c r="A947" s="2" t="s">
        <v>81</v>
      </c>
      <c r="B947">
        <v>450</v>
      </c>
    </row>
    <row r="948" spans="1:2" x14ac:dyDescent="0.3">
      <c r="A948" s="2" t="s">
        <v>105</v>
      </c>
      <c r="B948">
        <v>200</v>
      </c>
    </row>
    <row r="949" spans="1:2" x14ac:dyDescent="0.3">
      <c r="A949" s="2" t="s">
        <v>122</v>
      </c>
      <c r="B949">
        <v>195</v>
      </c>
    </row>
    <row r="950" spans="1:2" x14ac:dyDescent="0.3">
      <c r="A950" s="2" t="s">
        <v>3332</v>
      </c>
      <c r="B950">
        <v>70</v>
      </c>
    </row>
    <row r="951" spans="1:2" x14ac:dyDescent="0.3">
      <c r="A951" s="2" t="s">
        <v>177</v>
      </c>
      <c r="B951">
        <v>272</v>
      </c>
    </row>
    <row r="952" spans="1:2" x14ac:dyDescent="0.3">
      <c r="A952" s="2" t="s">
        <v>3335</v>
      </c>
      <c r="B952">
        <v>600</v>
      </c>
    </row>
    <row r="953" spans="1:2" x14ac:dyDescent="0.3">
      <c r="A953" s="2" t="s">
        <v>186</v>
      </c>
      <c r="B953">
        <v>84</v>
      </c>
    </row>
    <row r="954" spans="1:2" x14ac:dyDescent="0.3">
      <c r="A954" s="2" t="s">
        <v>208</v>
      </c>
      <c r="B954">
        <v>176</v>
      </c>
    </row>
    <row r="955" spans="1:2" x14ac:dyDescent="0.3">
      <c r="A955" s="2" t="s">
        <v>3340</v>
      </c>
      <c r="B955">
        <v>900</v>
      </c>
    </row>
    <row r="956" spans="1:2" x14ac:dyDescent="0.3">
      <c r="A956" s="2" t="s">
        <v>248</v>
      </c>
      <c r="B956">
        <v>672</v>
      </c>
    </row>
    <row r="957" spans="1:2" x14ac:dyDescent="0.3">
      <c r="A957" s="2" t="s">
        <v>3343</v>
      </c>
      <c r="B957">
        <v>308</v>
      </c>
    </row>
    <row r="958" spans="1:2" x14ac:dyDescent="0.3">
      <c r="A958" s="2" t="s">
        <v>3345</v>
      </c>
      <c r="B958">
        <v>104</v>
      </c>
    </row>
    <row r="959" spans="1:2" x14ac:dyDescent="0.3">
      <c r="A959" s="2" t="s">
        <v>287</v>
      </c>
      <c r="B959">
        <v>770</v>
      </c>
    </row>
    <row r="960" spans="1:2" x14ac:dyDescent="0.3">
      <c r="A960" s="2" t="s">
        <v>3349</v>
      </c>
      <c r="B960">
        <v>5</v>
      </c>
    </row>
    <row r="961" spans="1:2" x14ac:dyDescent="0.3">
      <c r="A961" s="2" t="s">
        <v>3352</v>
      </c>
      <c r="B961">
        <v>40</v>
      </c>
    </row>
    <row r="962" spans="1:2" x14ac:dyDescent="0.3">
      <c r="A962" s="2" t="s">
        <v>3354</v>
      </c>
      <c r="B962">
        <v>104</v>
      </c>
    </row>
    <row r="963" spans="1:2" x14ac:dyDescent="0.3">
      <c r="A963" s="2" t="s">
        <v>3356</v>
      </c>
      <c r="B963">
        <v>20</v>
      </c>
    </row>
    <row r="964" spans="1:2" x14ac:dyDescent="0.3">
      <c r="A964" s="2" t="s">
        <v>3358</v>
      </c>
      <c r="B964">
        <v>50</v>
      </c>
    </row>
    <row r="965" spans="1:2" x14ac:dyDescent="0.3">
      <c r="A965" s="2" t="s">
        <v>3361</v>
      </c>
      <c r="B965">
        <v>392</v>
      </c>
    </row>
    <row r="966" spans="1:2" x14ac:dyDescent="0.3">
      <c r="A966" s="2" t="s">
        <v>3364</v>
      </c>
      <c r="B966">
        <v>25</v>
      </c>
    </row>
    <row r="967" spans="1:2" x14ac:dyDescent="0.3">
      <c r="A967" s="2" t="s">
        <v>339</v>
      </c>
      <c r="B967">
        <v>26</v>
      </c>
    </row>
    <row r="968" spans="1:2" x14ac:dyDescent="0.3">
      <c r="A968" s="2" t="s">
        <v>3369</v>
      </c>
      <c r="B968">
        <v>65</v>
      </c>
    </row>
    <row r="969" spans="1:2" x14ac:dyDescent="0.3">
      <c r="A969" s="2" t="s">
        <v>350</v>
      </c>
      <c r="B969">
        <v>242</v>
      </c>
    </row>
    <row r="970" spans="1:2" x14ac:dyDescent="0.3">
      <c r="A970" s="2" t="s">
        <v>3372</v>
      </c>
      <c r="B970">
        <v>50</v>
      </c>
    </row>
    <row r="971" spans="1:2" x14ac:dyDescent="0.3">
      <c r="A971" s="2" t="s">
        <v>3374</v>
      </c>
      <c r="B971">
        <v>40</v>
      </c>
    </row>
    <row r="972" spans="1:2" x14ac:dyDescent="0.3">
      <c r="A972" s="2" t="s">
        <v>3376</v>
      </c>
      <c r="B972">
        <v>40</v>
      </c>
    </row>
    <row r="973" spans="1:2" x14ac:dyDescent="0.3">
      <c r="A973" s="2" t="s">
        <v>3378</v>
      </c>
      <c r="B973">
        <v>91</v>
      </c>
    </row>
    <row r="974" spans="1:2" x14ac:dyDescent="0.3">
      <c r="A974" s="2" t="s">
        <v>3380</v>
      </c>
      <c r="B974">
        <v>70</v>
      </c>
    </row>
    <row r="975" spans="1:2" x14ac:dyDescent="0.3">
      <c r="A975" s="2" t="s">
        <v>3382</v>
      </c>
      <c r="B975">
        <v>108</v>
      </c>
    </row>
    <row r="976" spans="1:2" x14ac:dyDescent="0.3">
      <c r="A976" s="2" t="s">
        <v>3384</v>
      </c>
      <c r="B976">
        <v>60</v>
      </c>
    </row>
    <row r="977" spans="1:2" x14ac:dyDescent="0.3">
      <c r="A977" s="2" t="s">
        <v>3386</v>
      </c>
      <c r="B977">
        <v>400</v>
      </c>
    </row>
    <row r="978" spans="1:2" x14ac:dyDescent="0.3">
      <c r="A978" s="2" t="s">
        <v>364</v>
      </c>
      <c r="B978">
        <v>100</v>
      </c>
    </row>
    <row r="979" spans="1:2" x14ac:dyDescent="0.3">
      <c r="A979" s="2" t="s">
        <v>3389</v>
      </c>
      <c r="B979">
        <v>88</v>
      </c>
    </row>
    <row r="980" spans="1:2" x14ac:dyDescent="0.3">
      <c r="A980" s="2" t="s">
        <v>3391</v>
      </c>
      <c r="B980">
        <v>100</v>
      </c>
    </row>
    <row r="981" spans="1:2" x14ac:dyDescent="0.3">
      <c r="A981" s="2" t="s">
        <v>3393</v>
      </c>
      <c r="B981">
        <v>154</v>
      </c>
    </row>
    <row r="982" spans="1:2" x14ac:dyDescent="0.3">
      <c r="A982" s="2" t="s">
        <v>3395</v>
      </c>
      <c r="B982">
        <v>30</v>
      </c>
    </row>
    <row r="983" spans="1:2" x14ac:dyDescent="0.3">
      <c r="A983" s="2" t="s">
        <v>3397</v>
      </c>
      <c r="B983">
        <v>13</v>
      </c>
    </row>
    <row r="984" spans="1:2" x14ac:dyDescent="0.3">
      <c r="A984" s="2" t="s">
        <v>399</v>
      </c>
      <c r="B984">
        <v>70</v>
      </c>
    </row>
    <row r="985" spans="1:2" x14ac:dyDescent="0.3">
      <c r="A985" s="2" t="s">
        <v>1651</v>
      </c>
      <c r="B985">
        <v>70</v>
      </c>
    </row>
    <row r="986" spans="1:2" x14ac:dyDescent="0.3">
      <c r="A986" s="2" t="s">
        <v>3400</v>
      </c>
      <c r="B986">
        <v>50</v>
      </c>
    </row>
    <row r="987" spans="1:2" x14ac:dyDescent="0.3">
      <c r="A987" s="2" t="s">
        <v>3402</v>
      </c>
      <c r="B987">
        <v>195</v>
      </c>
    </row>
    <row r="988" spans="1:2" x14ac:dyDescent="0.3">
      <c r="A988" s="2" t="s">
        <v>3404</v>
      </c>
      <c r="B988">
        <v>28</v>
      </c>
    </row>
    <row r="989" spans="1:2" x14ac:dyDescent="0.3">
      <c r="A989" s="2" t="s">
        <v>3406</v>
      </c>
      <c r="B989">
        <v>48</v>
      </c>
    </row>
    <row r="990" spans="1:2" x14ac:dyDescent="0.3">
      <c r="A990" s="2" t="s">
        <v>3409</v>
      </c>
      <c r="B990">
        <v>21</v>
      </c>
    </row>
    <row r="991" spans="1:2" x14ac:dyDescent="0.3">
      <c r="A991" s="2" t="s">
        <v>433</v>
      </c>
      <c r="B991">
        <v>288</v>
      </c>
    </row>
    <row r="992" spans="1:2" x14ac:dyDescent="0.3">
      <c r="A992" s="2" t="s">
        <v>435</v>
      </c>
      <c r="B992">
        <v>1224</v>
      </c>
    </row>
    <row r="993" spans="1:2" x14ac:dyDescent="0.3">
      <c r="A993" s="2" t="s">
        <v>472</v>
      </c>
      <c r="B993">
        <v>84</v>
      </c>
    </row>
    <row r="994" spans="1:2" x14ac:dyDescent="0.3">
      <c r="A994" s="2" t="s">
        <v>507</v>
      </c>
      <c r="B994">
        <v>199</v>
      </c>
    </row>
    <row r="995" spans="1:2" x14ac:dyDescent="0.3">
      <c r="A995" s="2" t="s">
        <v>534</v>
      </c>
      <c r="B995">
        <v>1020</v>
      </c>
    </row>
    <row r="996" spans="1:2" x14ac:dyDescent="0.3">
      <c r="A996" s="2" t="s">
        <v>3416</v>
      </c>
      <c r="B996">
        <v>20</v>
      </c>
    </row>
    <row r="997" spans="1:2" x14ac:dyDescent="0.3">
      <c r="A997" s="2" t="s">
        <v>3418</v>
      </c>
      <c r="B997">
        <v>80</v>
      </c>
    </row>
    <row r="998" spans="1:2" x14ac:dyDescent="0.3">
      <c r="A998" s="2" t="s">
        <v>562</v>
      </c>
      <c r="B998">
        <v>128</v>
      </c>
    </row>
    <row r="999" spans="1:2" x14ac:dyDescent="0.3">
      <c r="A999" s="2" t="s">
        <v>3421</v>
      </c>
      <c r="B999">
        <v>80</v>
      </c>
    </row>
    <row r="1000" spans="1:2" x14ac:dyDescent="0.3">
      <c r="A1000" s="2" t="s">
        <v>3424</v>
      </c>
      <c r="B1000">
        <v>72</v>
      </c>
    </row>
    <row r="1001" spans="1:2" x14ac:dyDescent="0.3">
      <c r="A1001" s="2" t="s">
        <v>3426</v>
      </c>
      <c r="B1001">
        <v>135</v>
      </c>
    </row>
    <row r="1002" spans="1:2" x14ac:dyDescent="0.3">
      <c r="A1002" s="2" t="s">
        <v>3428</v>
      </c>
      <c r="B1002">
        <v>50</v>
      </c>
    </row>
    <row r="1003" spans="1:2" x14ac:dyDescent="0.3">
      <c r="A1003" s="2" t="s">
        <v>3430</v>
      </c>
      <c r="B1003">
        <v>144</v>
      </c>
    </row>
    <row r="1004" spans="1:2" x14ac:dyDescent="0.3">
      <c r="A1004" s="2" t="s">
        <v>3432</v>
      </c>
      <c r="B1004">
        <v>153</v>
      </c>
    </row>
    <row r="1005" spans="1:2" x14ac:dyDescent="0.3">
      <c r="A1005" s="2" t="s">
        <v>3434</v>
      </c>
      <c r="B1005">
        <v>99</v>
      </c>
    </row>
    <row r="1006" spans="1:2" x14ac:dyDescent="0.3">
      <c r="A1006" s="2" t="s">
        <v>3436</v>
      </c>
      <c r="B1006">
        <v>51</v>
      </c>
    </row>
    <row r="1007" spans="1:2" x14ac:dyDescent="0.3">
      <c r="A1007" s="2" t="s">
        <v>3438</v>
      </c>
      <c r="B1007">
        <v>144</v>
      </c>
    </row>
    <row r="1008" spans="1:2" x14ac:dyDescent="0.3">
      <c r="A1008" s="2" t="s">
        <v>3440</v>
      </c>
      <c r="B1008">
        <v>350</v>
      </c>
    </row>
    <row r="1009" spans="1:2" x14ac:dyDescent="0.3">
      <c r="A1009" s="2" t="s">
        <v>3442</v>
      </c>
      <c r="B1009">
        <v>102</v>
      </c>
    </row>
    <row r="1010" spans="1:2" x14ac:dyDescent="0.3">
      <c r="A1010" s="2" t="s">
        <v>3444</v>
      </c>
      <c r="B1010">
        <v>150</v>
      </c>
    </row>
    <row r="1011" spans="1:2" x14ac:dyDescent="0.3">
      <c r="A1011" s="2" t="s">
        <v>696</v>
      </c>
      <c r="B1011">
        <v>112</v>
      </c>
    </row>
    <row r="1012" spans="1:2" x14ac:dyDescent="0.3">
      <c r="A1012" s="2" t="s">
        <v>699</v>
      </c>
      <c r="B1012">
        <v>102</v>
      </c>
    </row>
    <row r="1013" spans="1:2" x14ac:dyDescent="0.3">
      <c r="A1013" s="2" t="s">
        <v>2157</v>
      </c>
      <c r="B1013">
        <v>54</v>
      </c>
    </row>
    <row r="1014" spans="1:2" x14ac:dyDescent="0.3">
      <c r="A1014" s="2" t="s">
        <v>1653</v>
      </c>
      <c r="B1014">
        <v>120</v>
      </c>
    </row>
    <row r="1015" spans="1:2" x14ac:dyDescent="0.3">
      <c r="A1015" s="2" t="s">
        <v>3448</v>
      </c>
      <c r="B1015">
        <v>108</v>
      </c>
    </row>
    <row r="1016" spans="1:2" x14ac:dyDescent="0.3">
      <c r="A1016" s="2" t="s">
        <v>771</v>
      </c>
      <c r="B1016">
        <v>50</v>
      </c>
    </row>
    <row r="1017" spans="1:2" x14ac:dyDescent="0.3">
      <c r="A1017" s="2" t="s">
        <v>3451</v>
      </c>
      <c r="B1017">
        <v>160</v>
      </c>
    </row>
    <row r="1018" spans="1:2" x14ac:dyDescent="0.3">
      <c r="A1018" s="2" t="s">
        <v>787</v>
      </c>
      <c r="B1018">
        <v>165</v>
      </c>
    </row>
    <row r="1019" spans="1:2" x14ac:dyDescent="0.3">
      <c r="A1019" s="2" t="s">
        <v>793</v>
      </c>
      <c r="B1019">
        <v>160</v>
      </c>
    </row>
    <row r="1020" spans="1:2" x14ac:dyDescent="0.3">
      <c r="A1020" s="2" t="s">
        <v>3455</v>
      </c>
      <c r="B1020">
        <v>9</v>
      </c>
    </row>
    <row r="1021" spans="1:2" x14ac:dyDescent="0.3">
      <c r="A1021" s="2" t="s">
        <v>3457</v>
      </c>
      <c r="B1021">
        <v>6</v>
      </c>
    </row>
    <row r="1022" spans="1:2" x14ac:dyDescent="0.3">
      <c r="A1022" s="2" t="s">
        <v>803</v>
      </c>
      <c r="B1022">
        <v>280</v>
      </c>
    </row>
    <row r="1023" spans="1:2" x14ac:dyDescent="0.3">
      <c r="A1023" s="2" t="s">
        <v>811</v>
      </c>
      <c r="B1023">
        <v>100</v>
      </c>
    </row>
    <row r="1024" spans="1:2" x14ac:dyDescent="0.3">
      <c r="A1024" s="2" t="s">
        <v>816</v>
      </c>
      <c r="B1024">
        <v>209</v>
      </c>
    </row>
    <row r="1025" spans="1:2" x14ac:dyDescent="0.3">
      <c r="A1025" s="2" t="s">
        <v>841</v>
      </c>
      <c r="B1025">
        <v>728</v>
      </c>
    </row>
    <row r="1026" spans="1:2" x14ac:dyDescent="0.3">
      <c r="A1026" s="2" t="s">
        <v>842</v>
      </c>
      <c r="B1026">
        <v>117</v>
      </c>
    </row>
    <row r="1027" spans="1:2" x14ac:dyDescent="0.3">
      <c r="A1027" s="2" t="s">
        <v>850</v>
      </c>
      <c r="B1027">
        <v>65</v>
      </c>
    </row>
    <row r="1028" spans="1:2" x14ac:dyDescent="0.3">
      <c r="A1028" s="2" t="s">
        <v>861</v>
      </c>
      <c r="B1028">
        <v>40</v>
      </c>
    </row>
    <row r="1029" spans="1:2" x14ac:dyDescent="0.3">
      <c r="A1029" s="2" t="s">
        <v>875</v>
      </c>
      <c r="B1029">
        <v>260</v>
      </c>
    </row>
    <row r="1030" spans="1:2" x14ac:dyDescent="0.3">
      <c r="A1030" s="2" t="s">
        <v>890</v>
      </c>
      <c r="B1030">
        <v>270</v>
      </c>
    </row>
    <row r="1031" spans="1:2" x14ac:dyDescent="0.3">
      <c r="A1031" s="2" t="s">
        <v>3468</v>
      </c>
      <c r="B1031">
        <v>75</v>
      </c>
    </row>
    <row r="1032" spans="1:2" x14ac:dyDescent="0.3">
      <c r="A1032" s="2" t="s">
        <v>918</v>
      </c>
      <c r="B1032">
        <v>64</v>
      </c>
    </row>
    <row r="1033" spans="1:2" x14ac:dyDescent="0.3">
      <c r="A1033" s="2" t="s">
        <v>3471</v>
      </c>
      <c r="B1033">
        <v>540</v>
      </c>
    </row>
    <row r="1034" spans="1:2" x14ac:dyDescent="0.3">
      <c r="A1034" s="2" t="s">
        <v>3473</v>
      </c>
      <c r="B1034">
        <v>52</v>
      </c>
    </row>
    <row r="1035" spans="1:2" x14ac:dyDescent="0.3">
      <c r="A1035" s="2" t="s">
        <v>988</v>
      </c>
      <c r="B1035">
        <v>504</v>
      </c>
    </row>
    <row r="1036" spans="1:2" x14ac:dyDescent="0.3">
      <c r="A1036" s="2" t="s">
        <v>1012</v>
      </c>
      <c r="B1036">
        <v>84</v>
      </c>
    </row>
    <row r="1037" spans="1:2" x14ac:dyDescent="0.3">
      <c r="A1037" s="2" t="s">
        <v>3478</v>
      </c>
      <c r="B1037">
        <v>80</v>
      </c>
    </row>
    <row r="1038" spans="1:2" x14ac:dyDescent="0.3">
      <c r="A1038" s="2" t="s">
        <v>3480</v>
      </c>
      <c r="B1038">
        <v>80</v>
      </c>
    </row>
    <row r="1039" spans="1:2" x14ac:dyDescent="0.3">
      <c r="A1039" s="2" t="s">
        <v>3482</v>
      </c>
      <c r="B1039">
        <v>200</v>
      </c>
    </row>
    <row r="1040" spans="1:2" x14ac:dyDescent="0.3">
      <c r="A1040" s="2" t="s">
        <v>3484</v>
      </c>
      <c r="B1040">
        <v>84</v>
      </c>
    </row>
    <row r="1041" spans="1:2" x14ac:dyDescent="0.3">
      <c r="A1041" s="2" t="s">
        <v>3486</v>
      </c>
      <c r="B1041">
        <v>48</v>
      </c>
    </row>
    <row r="1042" spans="1:2" x14ac:dyDescent="0.3">
      <c r="A1042" s="2" t="s">
        <v>3488</v>
      </c>
      <c r="B1042">
        <v>96</v>
      </c>
    </row>
    <row r="1043" spans="1:2" x14ac:dyDescent="0.3">
      <c r="A1043" s="2" t="s">
        <v>1037</v>
      </c>
      <c r="B1043">
        <v>80</v>
      </c>
    </row>
    <row r="1044" spans="1:2" x14ac:dyDescent="0.3">
      <c r="A1044" s="2" t="s">
        <v>1045</v>
      </c>
      <c r="B1044">
        <v>96</v>
      </c>
    </row>
    <row r="1045" spans="1:2" x14ac:dyDescent="0.3">
      <c r="A1045" s="2" t="s">
        <v>1077</v>
      </c>
      <c r="B1045">
        <v>900</v>
      </c>
    </row>
    <row r="1046" spans="1:2" x14ac:dyDescent="0.3">
      <c r="A1046" s="2" t="s">
        <v>1094</v>
      </c>
      <c r="B1046">
        <v>104</v>
      </c>
    </row>
    <row r="1047" spans="1:2" x14ac:dyDescent="0.3">
      <c r="A1047" s="2" t="s">
        <v>1095</v>
      </c>
      <c r="B1047">
        <v>104</v>
      </c>
    </row>
    <row r="1048" spans="1:2" x14ac:dyDescent="0.3">
      <c r="A1048" s="2" t="s">
        <v>1105</v>
      </c>
      <c r="B1048">
        <v>6240</v>
      </c>
    </row>
    <row r="1049" spans="1:2" x14ac:dyDescent="0.3">
      <c r="A1049" s="2" t="s">
        <v>3496</v>
      </c>
      <c r="B1049">
        <v>567</v>
      </c>
    </row>
    <row r="1050" spans="1:2" x14ac:dyDescent="0.3">
      <c r="A1050" s="2" t="s">
        <v>1149</v>
      </c>
      <c r="B1050">
        <v>2080</v>
      </c>
    </row>
    <row r="1051" spans="1:2" x14ac:dyDescent="0.3">
      <c r="A1051" s="2" t="s">
        <v>3498</v>
      </c>
      <c r="B1051">
        <v>42</v>
      </c>
    </row>
    <row r="1052" spans="1:2" x14ac:dyDescent="0.3">
      <c r="A1052" s="2" t="s">
        <v>3500</v>
      </c>
      <c r="B1052">
        <v>28</v>
      </c>
    </row>
    <row r="1053" spans="1:2" x14ac:dyDescent="0.3">
      <c r="A1053" s="2" t="s">
        <v>3502</v>
      </c>
      <c r="B1053">
        <v>44</v>
      </c>
    </row>
    <row r="1054" spans="1:2" x14ac:dyDescent="0.3">
      <c r="A1054" s="2" t="s">
        <v>3504</v>
      </c>
      <c r="B1054">
        <v>30</v>
      </c>
    </row>
    <row r="1055" spans="1:2" x14ac:dyDescent="0.3">
      <c r="A1055" s="2" t="s">
        <v>3506</v>
      </c>
      <c r="B1055">
        <v>20</v>
      </c>
    </row>
    <row r="1056" spans="1:2" x14ac:dyDescent="0.3">
      <c r="A1056" s="2" t="s">
        <v>3508</v>
      </c>
      <c r="B1056">
        <v>32</v>
      </c>
    </row>
    <row r="1057" spans="1:2" x14ac:dyDescent="0.3">
      <c r="A1057" s="2" t="s">
        <v>3510</v>
      </c>
      <c r="B1057">
        <v>48</v>
      </c>
    </row>
    <row r="1058" spans="1:2" x14ac:dyDescent="0.3">
      <c r="A1058" s="2" t="s">
        <v>3512</v>
      </c>
      <c r="B1058">
        <v>32</v>
      </c>
    </row>
    <row r="1059" spans="1:2" x14ac:dyDescent="0.3">
      <c r="A1059" s="2" t="s">
        <v>3514</v>
      </c>
      <c r="B1059">
        <v>28</v>
      </c>
    </row>
    <row r="1060" spans="1:2" x14ac:dyDescent="0.3">
      <c r="A1060" s="2" t="s">
        <v>3517</v>
      </c>
      <c r="B1060">
        <v>56</v>
      </c>
    </row>
    <row r="1061" spans="1:2" x14ac:dyDescent="0.3">
      <c r="A1061" s="2" t="s">
        <v>3519</v>
      </c>
      <c r="B1061">
        <v>29</v>
      </c>
    </row>
    <row r="1062" spans="1:2" x14ac:dyDescent="0.3">
      <c r="A1062" s="2" t="s">
        <v>3521</v>
      </c>
      <c r="B1062">
        <v>29</v>
      </c>
    </row>
    <row r="1063" spans="1:2" x14ac:dyDescent="0.3">
      <c r="A1063" s="2" t="s">
        <v>3523</v>
      </c>
      <c r="B1063">
        <v>30</v>
      </c>
    </row>
    <row r="1064" spans="1:2" x14ac:dyDescent="0.3">
      <c r="A1064" s="2" t="s">
        <v>3525</v>
      </c>
      <c r="B1064">
        <v>40</v>
      </c>
    </row>
    <row r="1065" spans="1:2" x14ac:dyDescent="0.3">
      <c r="A1065" s="2" t="s">
        <v>3527</v>
      </c>
      <c r="B1065">
        <v>20</v>
      </c>
    </row>
    <row r="1066" spans="1:2" x14ac:dyDescent="0.3">
      <c r="A1066" s="2" t="s">
        <v>3529</v>
      </c>
      <c r="B1066">
        <v>33</v>
      </c>
    </row>
    <row r="1067" spans="1:2" x14ac:dyDescent="0.3">
      <c r="A1067" s="2" t="s">
        <v>3531</v>
      </c>
      <c r="B1067">
        <v>48</v>
      </c>
    </row>
    <row r="1068" spans="1:2" x14ac:dyDescent="0.3">
      <c r="A1068" s="2" t="s">
        <v>3533</v>
      </c>
      <c r="B1068">
        <v>20</v>
      </c>
    </row>
    <row r="1069" spans="1:2" x14ac:dyDescent="0.3">
      <c r="A1069" s="2" t="s">
        <v>3535</v>
      </c>
      <c r="B1069">
        <v>11</v>
      </c>
    </row>
    <row r="1070" spans="1:2" x14ac:dyDescent="0.3">
      <c r="A1070" s="2" t="s">
        <v>3537</v>
      </c>
      <c r="B1070">
        <v>22</v>
      </c>
    </row>
    <row r="1071" spans="1:2" x14ac:dyDescent="0.3">
      <c r="A1071" s="2" t="s">
        <v>3539</v>
      </c>
      <c r="B1071">
        <v>41</v>
      </c>
    </row>
    <row r="1072" spans="1:2" x14ac:dyDescent="0.3">
      <c r="A1072" s="2" t="s">
        <v>3541</v>
      </c>
      <c r="B1072">
        <v>48</v>
      </c>
    </row>
    <row r="1073" spans="1:2" x14ac:dyDescent="0.3">
      <c r="A1073" s="2" t="s">
        <v>3543</v>
      </c>
      <c r="B1073">
        <v>14</v>
      </c>
    </row>
    <row r="1074" spans="1:2" x14ac:dyDescent="0.3">
      <c r="A1074" s="2" t="s">
        <v>3545</v>
      </c>
      <c r="B1074">
        <v>28</v>
      </c>
    </row>
    <row r="1075" spans="1:2" x14ac:dyDescent="0.3">
      <c r="A1075" s="2" t="s">
        <v>3547</v>
      </c>
      <c r="B1075">
        <v>40</v>
      </c>
    </row>
    <row r="1076" spans="1:2" x14ac:dyDescent="0.3">
      <c r="A1076" s="2" t="s">
        <v>3549</v>
      </c>
      <c r="B1076">
        <v>80</v>
      </c>
    </row>
    <row r="1077" spans="1:2" x14ac:dyDescent="0.3">
      <c r="A1077" s="2" t="s">
        <v>3551</v>
      </c>
      <c r="B1077">
        <v>178</v>
      </c>
    </row>
    <row r="1078" spans="1:2" x14ac:dyDescent="0.3">
      <c r="A1078" s="2" t="s">
        <v>389</v>
      </c>
      <c r="B1078">
        <v>120</v>
      </c>
    </row>
    <row r="1079" spans="1:2" x14ac:dyDescent="0.3">
      <c r="A1079" s="2" t="s">
        <v>3553</v>
      </c>
      <c r="B1079">
        <v>42</v>
      </c>
    </row>
    <row r="1080" spans="1:2" x14ac:dyDescent="0.3">
      <c r="A1080" s="2" t="s">
        <v>3555</v>
      </c>
      <c r="B1080">
        <v>13</v>
      </c>
    </row>
    <row r="1081" spans="1:2" x14ac:dyDescent="0.3">
      <c r="A1081" s="2" t="s">
        <v>3557</v>
      </c>
      <c r="B1081">
        <v>231</v>
      </c>
    </row>
    <row r="1082" spans="1:2" x14ac:dyDescent="0.3">
      <c r="A1082" s="2" t="s">
        <v>3559</v>
      </c>
      <c r="B1082">
        <v>40</v>
      </c>
    </row>
    <row r="1083" spans="1:2" x14ac:dyDescent="0.3">
      <c r="A1083" s="2" t="s">
        <v>3561</v>
      </c>
      <c r="B1083">
        <v>30</v>
      </c>
    </row>
    <row r="1084" spans="1:2" x14ac:dyDescent="0.3">
      <c r="A1084" s="2" t="s">
        <v>3563</v>
      </c>
      <c r="B1084">
        <v>48</v>
      </c>
    </row>
    <row r="1085" spans="1:2" x14ac:dyDescent="0.3">
      <c r="A1085" s="2" t="s">
        <v>3565</v>
      </c>
      <c r="B1085">
        <v>51</v>
      </c>
    </row>
    <row r="1086" spans="1:2" x14ac:dyDescent="0.3">
      <c r="A1086" s="2" t="s">
        <v>3567</v>
      </c>
      <c r="B1086">
        <v>24</v>
      </c>
    </row>
    <row r="1087" spans="1:2" x14ac:dyDescent="0.3">
      <c r="A1087" s="2" t="s">
        <v>3569</v>
      </c>
      <c r="B1087">
        <v>34</v>
      </c>
    </row>
    <row r="1088" spans="1:2" x14ac:dyDescent="0.3">
      <c r="A1088" s="2" t="s">
        <v>708</v>
      </c>
      <c r="B1088">
        <v>385</v>
      </c>
    </row>
    <row r="1089" spans="1:2" x14ac:dyDescent="0.3">
      <c r="A1089" s="2" t="s">
        <v>3572</v>
      </c>
      <c r="B1089">
        <v>200</v>
      </c>
    </row>
    <row r="1090" spans="1:2" x14ac:dyDescent="0.3">
      <c r="A1090" s="2" t="s">
        <v>3574</v>
      </c>
      <c r="B1090">
        <v>22</v>
      </c>
    </row>
    <row r="1091" spans="1:2" x14ac:dyDescent="0.3">
      <c r="A1091" s="2" t="s">
        <v>780</v>
      </c>
      <c r="B1091">
        <v>200</v>
      </c>
    </row>
    <row r="1092" spans="1:2" x14ac:dyDescent="0.3">
      <c r="A1092" s="2" t="s">
        <v>3577</v>
      </c>
      <c r="B1092">
        <v>50</v>
      </c>
    </row>
    <row r="1093" spans="1:2" x14ac:dyDescent="0.3">
      <c r="A1093" s="2" t="s">
        <v>3579</v>
      </c>
      <c r="B1093">
        <v>100</v>
      </c>
    </row>
    <row r="1094" spans="1:2" x14ac:dyDescent="0.3">
      <c r="A1094" s="2" t="s">
        <v>3581</v>
      </c>
      <c r="B1094">
        <v>50</v>
      </c>
    </row>
    <row r="1095" spans="1:2" x14ac:dyDescent="0.3">
      <c r="A1095" s="2" t="s">
        <v>3583</v>
      </c>
      <c r="B1095">
        <v>36</v>
      </c>
    </row>
    <row r="1096" spans="1:2" x14ac:dyDescent="0.3">
      <c r="A1096" s="2" t="s">
        <v>798</v>
      </c>
      <c r="B1096">
        <v>80</v>
      </c>
    </row>
    <row r="1097" spans="1:2" x14ac:dyDescent="0.3">
      <c r="A1097" s="2" t="s">
        <v>799</v>
      </c>
      <c r="B1097">
        <v>160</v>
      </c>
    </row>
    <row r="1098" spans="1:2" x14ac:dyDescent="0.3">
      <c r="A1098" s="2" t="s">
        <v>3587</v>
      </c>
      <c r="B1098">
        <v>11</v>
      </c>
    </row>
    <row r="1099" spans="1:2" x14ac:dyDescent="0.3">
      <c r="A1099" s="2" t="s">
        <v>3589</v>
      </c>
      <c r="B1099">
        <v>11</v>
      </c>
    </row>
    <row r="1100" spans="1:2" x14ac:dyDescent="0.3">
      <c r="A1100" s="2" t="s">
        <v>3591</v>
      </c>
      <c r="B1100">
        <v>44</v>
      </c>
    </row>
    <row r="1101" spans="1:2" x14ac:dyDescent="0.3">
      <c r="A1101" s="2" t="s">
        <v>3593</v>
      </c>
      <c r="B1101">
        <v>23</v>
      </c>
    </row>
    <row r="1102" spans="1:2" x14ac:dyDescent="0.3">
      <c r="A1102" s="2" t="s">
        <v>3595</v>
      </c>
      <c r="B1102">
        <v>117</v>
      </c>
    </row>
    <row r="1103" spans="1:2" x14ac:dyDescent="0.3">
      <c r="A1103" s="2" t="s">
        <v>3597</v>
      </c>
      <c r="B1103">
        <v>45</v>
      </c>
    </row>
    <row r="1104" spans="1:2" x14ac:dyDescent="0.3">
      <c r="A1104" s="2" t="s">
        <v>882</v>
      </c>
      <c r="B1104">
        <v>171</v>
      </c>
    </row>
    <row r="1105" spans="1:2" x14ac:dyDescent="0.3">
      <c r="A1105" s="2" t="s">
        <v>3600</v>
      </c>
      <c r="B1105">
        <v>30</v>
      </c>
    </row>
    <row r="1106" spans="1:2" x14ac:dyDescent="0.3">
      <c r="A1106" s="2" t="s">
        <v>937</v>
      </c>
      <c r="B1106">
        <v>168</v>
      </c>
    </row>
    <row r="1107" spans="1:2" x14ac:dyDescent="0.3">
      <c r="A1107" s="2" t="s">
        <v>947</v>
      </c>
      <c r="B1107">
        <v>96</v>
      </c>
    </row>
    <row r="1108" spans="1:2" x14ac:dyDescent="0.3">
      <c r="A1108" s="2" t="s">
        <v>3604</v>
      </c>
      <c r="B1108">
        <v>48</v>
      </c>
    </row>
    <row r="1109" spans="1:2" x14ac:dyDescent="0.3">
      <c r="A1109" s="2" t="s">
        <v>3606</v>
      </c>
      <c r="B1109">
        <v>120</v>
      </c>
    </row>
    <row r="1110" spans="1:2" x14ac:dyDescent="0.3">
      <c r="A1110" s="2" t="s">
        <v>3608</v>
      </c>
      <c r="B1110">
        <v>60</v>
      </c>
    </row>
    <row r="1111" spans="1:2" x14ac:dyDescent="0.3">
      <c r="A1111" s="2" t="s">
        <v>3610</v>
      </c>
      <c r="B1111">
        <v>120</v>
      </c>
    </row>
    <row r="1112" spans="1:2" x14ac:dyDescent="0.3">
      <c r="A1112" s="2" t="s">
        <v>997</v>
      </c>
      <c r="B1112">
        <v>120</v>
      </c>
    </row>
    <row r="1113" spans="1:2" x14ac:dyDescent="0.3">
      <c r="A1113" s="2" t="s">
        <v>3613</v>
      </c>
      <c r="B1113">
        <v>60</v>
      </c>
    </row>
    <row r="1114" spans="1:2" x14ac:dyDescent="0.3">
      <c r="A1114" s="2" t="s">
        <v>998</v>
      </c>
      <c r="B1114">
        <v>120</v>
      </c>
    </row>
    <row r="1115" spans="1:2" x14ac:dyDescent="0.3">
      <c r="A1115" s="2" t="s">
        <v>3616</v>
      </c>
      <c r="B1115">
        <v>42</v>
      </c>
    </row>
    <row r="1116" spans="1:2" x14ac:dyDescent="0.3">
      <c r="A1116" s="2" t="s">
        <v>1010</v>
      </c>
      <c r="B1116">
        <v>78</v>
      </c>
    </row>
    <row r="1117" spans="1:2" x14ac:dyDescent="0.3">
      <c r="A1117" s="2" t="s">
        <v>3618</v>
      </c>
      <c r="B1117">
        <v>20</v>
      </c>
    </row>
    <row r="1118" spans="1:2" x14ac:dyDescent="0.3">
      <c r="A1118" s="2" t="s">
        <v>3620</v>
      </c>
      <c r="B1118">
        <v>100</v>
      </c>
    </row>
    <row r="1119" spans="1:2" x14ac:dyDescent="0.3">
      <c r="A1119" s="2" t="s">
        <v>3622</v>
      </c>
      <c r="B1119">
        <v>50</v>
      </c>
    </row>
    <row r="1120" spans="1:2" x14ac:dyDescent="0.3">
      <c r="A1120" s="2" t="s">
        <v>1078</v>
      </c>
      <c r="B1120">
        <v>1100</v>
      </c>
    </row>
    <row r="1121" spans="1:2" x14ac:dyDescent="0.3">
      <c r="A1121" s="2" t="s">
        <v>1108</v>
      </c>
      <c r="B1121">
        <v>520</v>
      </c>
    </row>
    <row r="1122" spans="1:2" x14ac:dyDescent="0.3">
      <c r="A1122" s="2" t="s">
        <v>1109</v>
      </c>
      <c r="B1122">
        <v>1200</v>
      </c>
    </row>
    <row r="1123" spans="1:2" x14ac:dyDescent="0.3">
      <c r="A1123" s="2" t="s">
        <v>2228</v>
      </c>
      <c r="B1123">
        <v>900</v>
      </c>
    </row>
    <row r="1124" spans="1:2" x14ac:dyDescent="0.3">
      <c r="A1124" s="2" t="s">
        <v>1138</v>
      </c>
      <c r="B1124">
        <v>400</v>
      </c>
    </row>
    <row r="1125" spans="1:2" x14ac:dyDescent="0.3">
      <c r="A1125" s="2" t="s">
        <v>1151</v>
      </c>
      <c r="B1125">
        <v>1196</v>
      </c>
    </row>
    <row r="1126" spans="1:2" x14ac:dyDescent="0.3">
      <c r="A1126" s="2" t="s">
        <v>3629</v>
      </c>
      <c r="B1126">
        <v>208</v>
      </c>
    </row>
    <row r="1127" spans="1:2" x14ac:dyDescent="0.3">
      <c r="A1127" s="2" t="s">
        <v>3631</v>
      </c>
      <c r="B1127">
        <v>33</v>
      </c>
    </row>
    <row r="1128" spans="1:2" x14ac:dyDescent="0.3">
      <c r="A1128" s="2" t="s">
        <v>1160</v>
      </c>
      <c r="B1128">
        <v>293766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8BBBC-3293-4F09-AA98-8CC5F21E5F88}">
  <dimension ref="A1:Q1190"/>
  <sheetViews>
    <sheetView topLeftCell="A1136" workbookViewId="0">
      <selection activeCell="A3" sqref="A3:B1128"/>
    </sheetView>
  </sheetViews>
  <sheetFormatPr defaultRowHeight="14.4" x14ac:dyDescent="0.3"/>
  <cols>
    <col min="1" max="1" width="12.5546875" bestFit="1" customWidth="1"/>
    <col min="2" max="2" width="58.109375" bestFit="1" customWidth="1"/>
    <col min="3" max="3" width="17" bestFit="1" customWidth="1"/>
    <col min="4" max="4" width="4.5546875" bestFit="1" customWidth="1"/>
    <col min="5" max="5" width="11.109375" bestFit="1" customWidth="1"/>
    <col min="6" max="6" width="8.44140625" bestFit="1" customWidth="1"/>
    <col min="7" max="7" width="15.44140625" bestFit="1" customWidth="1"/>
    <col min="8" max="8" width="17.44140625" bestFit="1" customWidth="1"/>
    <col min="9" max="9" width="16.5546875" bestFit="1" customWidth="1"/>
    <col min="10" max="10" width="17.33203125" bestFit="1" customWidth="1"/>
    <col min="11" max="11" width="13.6640625" bestFit="1" customWidth="1"/>
    <col min="12" max="12" width="7.5546875" bestFit="1" customWidth="1"/>
    <col min="13" max="13" width="14.44140625" bestFit="1" customWidth="1"/>
    <col min="14" max="14" width="8.88671875" bestFit="1" customWidth="1"/>
    <col min="15" max="15" width="10.44140625" bestFit="1" customWidth="1"/>
    <col min="16" max="16" width="15" bestFit="1" customWidth="1"/>
    <col min="17" max="17" width="8.4414062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2707</v>
      </c>
      <c r="C2">
        <v>0</v>
      </c>
      <c r="D2" t="s">
        <v>18</v>
      </c>
      <c r="E2" t="s">
        <v>19</v>
      </c>
      <c r="F2" t="s">
        <v>40</v>
      </c>
      <c r="G2" t="s">
        <v>27</v>
      </c>
      <c r="H2">
        <v>120</v>
      </c>
      <c r="I2">
        <v>0</v>
      </c>
      <c r="J2" t="s">
        <v>21</v>
      </c>
      <c r="K2" t="s">
        <v>22</v>
      </c>
      <c r="L2" t="s">
        <v>23</v>
      </c>
      <c r="M2" t="s">
        <v>24</v>
      </c>
      <c r="N2">
        <v>6</v>
      </c>
      <c r="O2" t="s">
        <v>25</v>
      </c>
      <c r="P2" t="s">
        <v>26</v>
      </c>
      <c r="Q2">
        <v>0</v>
      </c>
    </row>
    <row r="3" spans="1:17" x14ac:dyDescent="0.3">
      <c r="A3" t="s">
        <v>29</v>
      </c>
      <c r="B3" t="s">
        <v>2748</v>
      </c>
      <c r="C3">
        <v>0</v>
      </c>
      <c r="D3" t="s">
        <v>18</v>
      </c>
      <c r="E3" t="s">
        <v>19</v>
      </c>
      <c r="F3" t="s">
        <v>40</v>
      </c>
      <c r="G3" t="s">
        <v>27</v>
      </c>
      <c r="H3">
        <v>324</v>
      </c>
      <c r="I3">
        <v>0</v>
      </c>
      <c r="J3" t="s">
        <v>21</v>
      </c>
      <c r="K3" t="s">
        <v>22</v>
      </c>
      <c r="L3" t="s">
        <v>30</v>
      </c>
      <c r="M3" t="s">
        <v>31</v>
      </c>
      <c r="N3">
        <v>12</v>
      </c>
      <c r="O3" t="s">
        <v>25</v>
      </c>
      <c r="P3" t="s">
        <v>26</v>
      </c>
      <c r="Q3">
        <v>0</v>
      </c>
    </row>
    <row r="4" spans="1:17" x14ac:dyDescent="0.3">
      <c r="A4" t="s">
        <v>32</v>
      </c>
      <c r="B4" t="s">
        <v>2418</v>
      </c>
      <c r="C4">
        <v>0</v>
      </c>
      <c r="D4" t="s">
        <v>18</v>
      </c>
      <c r="E4" t="s">
        <v>19</v>
      </c>
      <c r="F4" t="s">
        <v>40</v>
      </c>
      <c r="G4" t="s">
        <v>27</v>
      </c>
      <c r="H4">
        <v>168</v>
      </c>
      <c r="I4">
        <v>0</v>
      </c>
      <c r="J4" t="s">
        <v>21</v>
      </c>
      <c r="K4" t="s">
        <v>22</v>
      </c>
      <c r="L4" t="s">
        <v>2419</v>
      </c>
      <c r="M4" t="s">
        <v>28</v>
      </c>
      <c r="N4">
        <v>12</v>
      </c>
      <c r="O4" t="s">
        <v>25</v>
      </c>
      <c r="P4" t="s">
        <v>26</v>
      </c>
      <c r="Q4">
        <v>0</v>
      </c>
    </row>
    <row r="5" spans="1:17" x14ac:dyDescent="0.3">
      <c r="A5" t="s">
        <v>33</v>
      </c>
      <c r="B5" t="s">
        <v>2525</v>
      </c>
      <c r="C5">
        <v>0</v>
      </c>
      <c r="D5" t="s">
        <v>18</v>
      </c>
      <c r="E5" t="s">
        <v>19</v>
      </c>
      <c r="F5" t="s">
        <v>40</v>
      </c>
      <c r="G5" t="s">
        <v>27</v>
      </c>
      <c r="H5">
        <v>300</v>
      </c>
      <c r="I5">
        <v>0</v>
      </c>
      <c r="J5" t="s">
        <v>21</v>
      </c>
      <c r="K5" t="s">
        <v>22</v>
      </c>
      <c r="L5" t="s">
        <v>2420</v>
      </c>
      <c r="M5" t="s">
        <v>24</v>
      </c>
      <c r="N5">
        <v>12</v>
      </c>
      <c r="O5" t="s">
        <v>25</v>
      </c>
      <c r="P5" t="s">
        <v>26</v>
      </c>
      <c r="Q5">
        <v>0</v>
      </c>
    </row>
    <row r="6" spans="1:17" x14ac:dyDescent="0.3">
      <c r="A6" t="s">
        <v>2421</v>
      </c>
      <c r="B6" t="s">
        <v>2422</v>
      </c>
      <c r="C6">
        <v>0</v>
      </c>
      <c r="D6" t="s">
        <v>18</v>
      </c>
      <c r="E6" t="s">
        <v>19</v>
      </c>
      <c r="F6" t="s">
        <v>40</v>
      </c>
      <c r="G6" t="s">
        <v>27</v>
      </c>
      <c r="H6">
        <v>55</v>
      </c>
      <c r="I6">
        <v>0</v>
      </c>
      <c r="J6" t="s">
        <v>21</v>
      </c>
      <c r="K6" t="s">
        <v>22</v>
      </c>
      <c r="L6" t="s">
        <v>30</v>
      </c>
      <c r="M6" t="s">
        <v>31</v>
      </c>
      <c r="N6">
        <v>12</v>
      </c>
      <c r="O6" t="s">
        <v>25</v>
      </c>
      <c r="P6" t="s">
        <v>26</v>
      </c>
      <c r="Q6">
        <v>0</v>
      </c>
    </row>
    <row r="7" spans="1:17" x14ac:dyDescent="0.3">
      <c r="A7" t="s">
        <v>2527</v>
      </c>
      <c r="B7" t="s">
        <v>2528</v>
      </c>
      <c r="C7">
        <v>38</v>
      </c>
      <c r="D7" t="s">
        <v>18</v>
      </c>
      <c r="E7" t="s">
        <v>19</v>
      </c>
      <c r="F7" t="s">
        <v>40</v>
      </c>
      <c r="G7" t="s">
        <v>27</v>
      </c>
      <c r="H7">
        <v>38</v>
      </c>
      <c r="I7">
        <v>0</v>
      </c>
      <c r="J7" t="s">
        <v>21</v>
      </c>
      <c r="K7" t="s">
        <v>22</v>
      </c>
      <c r="L7" t="s">
        <v>34</v>
      </c>
      <c r="M7" t="s">
        <v>35</v>
      </c>
      <c r="N7">
        <v>6</v>
      </c>
      <c r="O7" t="s">
        <v>25</v>
      </c>
      <c r="P7" t="s">
        <v>26</v>
      </c>
      <c r="Q7">
        <v>0</v>
      </c>
    </row>
    <row r="8" spans="1:17" x14ac:dyDescent="0.3">
      <c r="A8" t="s">
        <v>36</v>
      </c>
      <c r="B8" t="s">
        <v>3019</v>
      </c>
      <c r="C8">
        <v>0</v>
      </c>
      <c r="D8" t="s">
        <v>18</v>
      </c>
      <c r="E8" t="s">
        <v>19</v>
      </c>
      <c r="F8" t="s">
        <v>40</v>
      </c>
      <c r="G8" t="s">
        <v>27</v>
      </c>
      <c r="H8">
        <v>55</v>
      </c>
      <c r="I8">
        <v>0</v>
      </c>
      <c r="J8" t="s">
        <v>21</v>
      </c>
      <c r="K8" t="s">
        <v>22</v>
      </c>
      <c r="L8" t="s">
        <v>37</v>
      </c>
      <c r="M8" t="s">
        <v>35</v>
      </c>
      <c r="N8">
        <v>12</v>
      </c>
      <c r="O8" t="s">
        <v>25</v>
      </c>
      <c r="P8" t="s">
        <v>26</v>
      </c>
      <c r="Q8">
        <v>0</v>
      </c>
    </row>
    <row r="9" spans="1:17" x14ac:dyDescent="0.3">
      <c r="A9" t="s">
        <v>38</v>
      </c>
      <c r="B9" t="s">
        <v>39</v>
      </c>
      <c r="C9">
        <v>0</v>
      </c>
      <c r="D9" t="s">
        <v>18</v>
      </c>
      <c r="E9" t="s">
        <v>19</v>
      </c>
      <c r="F9" t="s">
        <v>40</v>
      </c>
      <c r="G9" t="s">
        <v>27</v>
      </c>
      <c r="H9">
        <v>100</v>
      </c>
      <c r="I9">
        <v>0</v>
      </c>
      <c r="J9" t="s">
        <v>21</v>
      </c>
      <c r="K9" t="s">
        <v>22</v>
      </c>
      <c r="L9" t="s">
        <v>30</v>
      </c>
      <c r="M9" t="s">
        <v>31</v>
      </c>
      <c r="N9">
        <v>12</v>
      </c>
      <c r="O9" t="s">
        <v>25</v>
      </c>
      <c r="P9" t="s">
        <v>26</v>
      </c>
      <c r="Q9">
        <v>0</v>
      </c>
    </row>
    <row r="10" spans="1:17" x14ac:dyDescent="0.3">
      <c r="A10" t="s">
        <v>41</v>
      </c>
      <c r="B10" t="s">
        <v>2529</v>
      </c>
      <c r="C10">
        <v>0</v>
      </c>
      <c r="D10" t="s">
        <v>18</v>
      </c>
      <c r="E10" t="s">
        <v>19</v>
      </c>
      <c r="F10" t="s">
        <v>40</v>
      </c>
      <c r="G10" t="s">
        <v>27</v>
      </c>
      <c r="H10">
        <v>136</v>
      </c>
      <c r="I10">
        <v>0</v>
      </c>
      <c r="J10" t="s">
        <v>21</v>
      </c>
      <c r="K10" t="s">
        <v>22</v>
      </c>
      <c r="L10" t="s">
        <v>42</v>
      </c>
      <c r="M10" t="s">
        <v>28</v>
      </c>
      <c r="N10">
        <v>12</v>
      </c>
      <c r="O10" t="s">
        <v>25</v>
      </c>
      <c r="P10" t="s">
        <v>26</v>
      </c>
      <c r="Q10">
        <v>0</v>
      </c>
    </row>
    <row r="11" spans="1:17" x14ac:dyDescent="0.3">
      <c r="A11" t="s">
        <v>43</v>
      </c>
      <c r="B11" t="s">
        <v>44</v>
      </c>
      <c r="C11">
        <v>0</v>
      </c>
      <c r="D11" t="s">
        <v>18</v>
      </c>
      <c r="E11" t="s">
        <v>19</v>
      </c>
      <c r="F11" t="s">
        <v>40</v>
      </c>
      <c r="G11" t="s">
        <v>27</v>
      </c>
      <c r="H11">
        <v>210</v>
      </c>
      <c r="I11">
        <v>0</v>
      </c>
      <c r="J11" t="s">
        <v>21</v>
      </c>
      <c r="K11" t="s">
        <v>22</v>
      </c>
      <c r="L11" t="s">
        <v>23</v>
      </c>
      <c r="M11" t="s">
        <v>24</v>
      </c>
      <c r="N11">
        <v>12</v>
      </c>
      <c r="O11" t="s">
        <v>25</v>
      </c>
      <c r="P11" t="s">
        <v>26</v>
      </c>
      <c r="Q11">
        <v>0</v>
      </c>
    </row>
    <row r="12" spans="1:17" x14ac:dyDescent="0.3">
      <c r="A12" t="s">
        <v>2294</v>
      </c>
      <c r="B12" t="s">
        <v>2295</v>
      </c>
      <c r="C12">
        <v>4.8333329999999997</v>
      </c>
      <c r="D12" t="s">
        <v>18</v>
      </c>
      <c r="E12" t="s">
        <v>19</v>
      </c>
      <c r="F12" t="s">
        <v>40</v>
      </c>
      <c r="G12" t="s">
        <v>27</v>
      </c>
      <c r="H12">
        <v>50</v>
      </c>
      <c r="I12">
        <v>0</v>
      </c>
      <c r="J12" t="s">
        <v>21</v>
      </c>
      <c r="K12" t="s">
        <v>22</v>
      </c>
      <c r="L12" t="s">
        <v>30</v>
      </c>
      <c r="M12" t="s">
        <v>31</v>
      </c>
      <c r="N12">
        <v>12</v>
      </c>
      <c r="O12" t="s">
        <v>25</v>
      </c>
      <c r="P12" t="s">
        <v>26</v>
      </c>
      <c r="Q12">
        <v>0</v>
      </c>
    </row>
    <row r="13" spans="1:17" x14ac:dyDescent="0.3">
      <c r="A13" t="s">
        <v>46</v>
      </c>
      <c r="B13" t="s">
        <v>2750</v>
      </c>
      <c r="C13">
        <v>0</v>
      </c>
      <c r="D13" t="s">
        <v>18</v>
      </c>
      <c r="E13" t="s">
        <v>19</v>
      </c>
      <c r="F13" t="s">
        <v>40</v>
      </c>
      <c r="G13" t="s">
        <v>27</v>
      </c>
      <c r="H13">
        <v>45</v>
      </c>
      <c r="I13">
        <v>0</v>
      </c>
      <c r="J13" t="s">
        <v>21</v>
      </c>
      <c r="K13" t="s">
        <v>22</v>
      </c>
      <c r="L13" t="s">
        <v>2423</v>
      </c>
      <c r="M13" t="s">
        <v>2424</v>
      </c>
      <c r="N13">
        <v>12</v>
      </c>
      <c r="O13" t="s">
        <v>25</v>
      </c>
      <c r="P13" t="s">
        <v>26</v>
      </c>
      <c r="Q13">
        <v>0</v>
      </c>
    </row>
    <row r="14" spans="1:17" x14ac:dyDescent="0.3">
      <c r="A14" t="s">
        <v>47</v>
      </c>
      <c r="B14" t="s">
        <v>3323</v>
      </c>
      <c r="C14">
        <v>0</v>
      </c>
      <c r="D14" t="s">
        <v>18</v>
      </c>
      <c r="E14" t="s">
        <v>19</v>
      </c>
      <c r="F14" t="s">
        <v>40</v>
      </c>
      <c r="G14" t="s">
        <v>27</v>
      </c>
      <c r="H14">
        <v>616</v>
      </c>
      <c r="I14">
        <v>0</v>
      </c>
      <c r="J14" t="s">
        <v>21</v>
      </c>
      <c r="K14" t="s">
        <v>22</v>
      </c>
      <c r="L14" t="s">
        <v>23</v>
      </c>
      <c r="M14" t="s">
        <v>24</v>
      </c>
      <c r="N14">
        <v>12</v>
      </c>
      <c r="O14" t="s">
        <v>25</v>
      </c>
      <c r="P14" t="s">
        <v>3021</v>
      </c>
      <c r="Q14">
        <v>0</v>
      </c>
    </row>
    <row r="15" spans="1:17" x14ac:dyDescent="0.3">
      <c r="A15" t="s">
        <v>48</v>
      </c>
      <c r="B15" t="s">
        <v>2751</v>
      </c>
      <c r="C15">
        <v>0</v>
      </c>
      <c r="D15" t="s">
        <v>18</v>
      </c>
      <c r="E15" t="s">
        <v>19</v>
      </c>
      <c r="F15" t="s">
        <v>40</v>
      </c>
      <c r="G15" t="s">
        <v>27</v>
      </c>
      <c r="H15">
        <v>140</v>
      </c>
      <c r="I15">
        <v>0</v>
      </c>
      <c r="J15" t="s">
        <v>21</v>
      </c>
      <c r="K15" t="s">
        <v>22</v>
      </c>
      <c r="L15" t="s">
        <v>2423</v>
      </c>
      <c r="M15" t="s">
        <v>2424</v>
      </c>
      <c r="N15">
        <v>12</v>
      </c>
      <c r="O15" t="s">
        <v>25</v>
      </c>
      <c r="P15" t="s">
        <v>26</v>
      </c>
      <c r="Q15">
        <v>0</v>
      </c>
    </row>
    <row r="16" spans="1:17" x14ac:dyDescent="0.3">
      <c r="A16" t="s">
        <v>49</v>
      </c>
      <c r="B16" t="s">
        <v>2425</v>
      </c>
      <c r="C16">
        <v>0</v>
      </c>
      <c r="D16" t="s">
        <v>18</v>
      </c>
      <c r="E16" t="s">
        <v>19</v>
      </c>
      <c r="F16" t="s">
        <v>40</v>
      </c>
      <c r="G16" t="s">
        <v>27</v>
      </c>
      <c r="H16">
        <v>140</v>
      </c>
      <c r="I16">
        <v>0</v>
      </c>
      <c r="J16" t="s">
        <v>21</v>
      </c>
      <c r="K16" t="s">
        <v>22</v>
      </c>
      <c r="L16" t="s">
        <v>37</v>
      </c>
      <c r="M16" t="s">
        <v>35</v>
      </c>
      <c r="N16">
        <v>12</v>
      </c>
      <c r="O16" t="s">
        <v>25</v>
      </c>
      <c r="P16" t="s">
        <v>26</v>
      </c>
      <c r="Q16">
        <v>0</v>
      </c>
    </row>
    <row r="17" spans="1:17" x14ac:dyDescent="0.3">
      <c r="A17" t="s">
        <v>50</v>
      </c>
      <c r="B17" t="s">
        <v>2752</v>
      </c>
      <c r="C17">
        <v>0</v>
      </c>
      <c r="D17" t="s">
        <v>18</v>
      </c>
      <c r="E17" t="s">
        <v>19</v>
      </c>
      <c r="F17" t="s">
        <v>40</v>
      </c>
      <c r="G17" t="s">
        <v>27</v>
      </c>
      <c r="H17">
        <v>80</v>
      </c>
      <c r="I17">
        <v>0</v>
      </c>
      <c r="J17" t="s">
        <v>21</v>
      </c>
      <c r="K17" t="s">
        <v>22</v>
      </c>
      <c r="L17" t="s">
        <v>2423</v>
      </c>
      <c r="M17" t="s">
        <v>2424</v>
      </c>
      <c r="N17">
        <v>12</v>
      </c>
      <c r="O17" t="s">
        <v>25</v>
      </c>
      <c r="P17" t="s">
        <v>26</v>
      </c>
      <c r="Q17">
        <v>0</v>
      </c>
    </row>
    <row r="18" spans="1:17" x14ac:dyDescent="0.3">
      <c r="A18" t="s">
        <v>51</v>
      </c>
      <c r="B18" t="s">
        <v>2530</v>
      </c>
      <c r="C18">
        <v>0</v>
      </c>
      <c r="D18" t="s">
        <v>18</v>
      </c>
      <c r="E18" t="s">
        <v>19</v>
      </c>
      <c r="F18" t="s">
        <v>40</v>
      </c>
      <c r="G18" t="s">
        <v>27</v>
      </c>
      <c r="H18">
        <v>455</v>
      </c>
      <c r="I18">
        <v>0</v>
      </c>
      <c r="J18" t="s">
        <v>21</v>
      </c>
      <c r="K18" t="s">
        <v>22</v>
      </c>
      <c r="L18" t="s">
        <v>2423</v>
      </c>
      <c r="M18" t="s">
        <v>2424</v>
      </c>
      <c r="N18">
        <v>6</v>
      </c>
      <c r="O18" t="s">
        <v>25</v>
      </c>
      <c r="P18" t="s">
        <v>26</v>
      </c>
      <c r="Q18">
        <v>0</v>
      </c>
    </row>
    <row r="19" spans="1:17" x14ac:dyDescent="0.3">
      <c r="A19" t="s">
        <v>52</v>
      </c>
      <c r="B19" t="s">
        <v>2296</v>
      </c>
      <c r="C19">
        <v>0</v>
      </c>
      <c r="D19" t="s">
        <v>18</v>
      </c>
      <c r="E19" t="s">
        <v>19</v>
      </c>
      <c r="F19" t="s">
        <v>40</v>
      </c>
      <c r="G19" t="s">
        <v>27</v>
      </c>
      <c r="H19">
        <v>630</v>
      </c>
      <c r="I19">
        <v>0</v>
      </c>
      <c r="J19" t="s">
        <v>21</v>
      </c>
      <c r="K19" t="s">
        <v>22</v>
      </c>
      <c r="L19" t="s">
        <v>34</v>
      </c>
      <c r="M19" t="s">
        <v>35</v>
      </c>
      <c r="N19">
        <v>12</v>
      </c>
      <c r="O19" t="s">
        <v>25</v>
      </c>
      <c r="P19" t="s">
        <v>26</v>
      </c>
      <c r="Q19">
        <v>0</v>
      </c>
    </row>
    <row r="20" spans="1:17" x14ac:dyDescent="0.3">
      <c r="A20" t="s">
        <v>53</v>
      </c>
      <c r="B20" t="s">
        <v>2531</v>
      </c>
      <c r="C20">
        <v>0</v>
      </c>
      <c r="D20" t="s">
        <v>18</v>
      </c>
      <c r="E20" t="s">
        <v>19</v>
      </c>
      <c r="F20" t="s">
        <v>40</v>
      </c>
      <c r="G20" t="s">
        <v>27</v>
      </c>
      <c r="H20">
        <v>140</v>
      </c>
      <c r="I20">
        <v>0</v>
      </c>
      <c r="J20" t="s">
        <v>21</v>
      </c>
      <c r="K20" t="s">
        <v>22</v>
      </c>
      <c r="L20" t="s">
        <v>34</v>
      </c>
      <c r="M20" t="s">
        <v>35</v>
      </c>
      <c r="N20">
        <v>12</v>
      </c>
      <c r="O20" t="s">
        <v>25</v>
      </c>
      <c r="P20" t="s">
        <v>26</v>
      </c>
      <c r="Q20">
        <v>0</v>
      </c>
    </row>
    <row r="21" spans="1:17" x14ac:dyDescent="0.3">
      <c r="A21" t="s">
        <v>55</v>
      </c>
      <c r="B21" t="s">
        <v>2753</v>
      </c>
      <c r="C21">
        <v>0</v>
      </c>
      <c r="D21" t="s">
        <v>18</v>
      </c>
      <c r="E21" t="s">
        <v>19</v>
      </c>
      <c r="F21" t="s">
        <v>40</v>
      </c>
      <c r="G21" t="s">
        <v>27</v>
      </c>
      <c r="H21">
        <v>75</v>
      </c>
      <c r="I21">
        <v>0</v>
      </c>
      <c r="J21" t="s">
        <v>21</v>
      </c>
      <c r="K21" t="s">
        <v>22</v>
      </c>
      <c r="L21" t="s">
        <v>30</v>
      </c>
      <c r="M21" t="s">
        <v>31</v>
      </c>
      <c r="N21">
        <v>12</v>
      </c>
      <c r="O21" t="s">
        <v>25</v>
      </c>
      <c r="P21" t="s">
        <v>26</v>
      </c>
      <c r="Q21">
        <v>0</v>
      </c>
    </row>
    <row r="22" spans="1:17" x14ac:dyDescent="0.3">
      <c r="A22" t="s">
        <v>56</v>
      </c>
      <c r="B22" t="s">
        <v>3324</v>
      </c>
      <c r="C22">
        <v>0</v>
      </c>
      <c r="D22" t="s">
        <v>18</v>
      </c>
      <c r="E22" t="s">
        <v>19</v>
      </c>
      <c r="F22" t="s">
        <v>40</v>
      </c>
      <c r="G22" t="s">
        <v>27</v>
      </c>
      <c r="H22">
        <v>126</v>
      </c>
      <c r="I22">
        <v>0</v>
      </c>
      <c r="J22" t="s">
        <v>21</v>
      </c>
      <c r="K22" t="s">
        <v>22</v>
      </c>
      <c r="L22" t="s">
        <v>23</v>
      </c>
      <c r="M22" t="s">
        <v>24</v>
      </c>
      <c r="N22">
        <v>12</v>
      </c>
      <c r="O22" t="s">
        <v>25</v>
      </c>
      <c r="P22" t="s">
        <v>26</v>
      </c>
      <c r="Q22">
        <v>0</v>
      </c>
    </row>
    <row r="23" spans="1:17" x14ac:dyDescent="0.3">
      <c r="A23" t="s">
        <v>57</v>
      </c>
      <c r="B23" t="s">
        <v>3022</v>
      </c>
      <c r="C23">
        <v>0</v>
      </c>
      <c r="D23" t="s">
        <v>18</v>
      </c>
      <c r="E23" t="s">
        <v>19</v>
      </c>
      <c r="F23" t="s">
        <v>40</v>
      </c>
      <c r="G23" t="s">
        <v>27</v>
      </c>
      <c r="H23">
        <v>70</v>
      </c>
      <c r="I23">
        <v>0</v>
      </c>
      <c r="J23" t="s">
        <v>21</v>
      </c>
      <c r="K23" t="s">
        <v>22</v>
      </c>
      <c r="L23" t="s">
        <v>2526</v>
      </c>
      <c r="M23" t="s">
        <v>35</v>
      </c>
      <c r="N23">
        <v>12</v>
      </c>
      <c r="O23" t="s">
        <v>25</v>
      </c>
      <c r="P23" t="s">
        <v>26</v>
      </c>
      <c r="Q23">
        <v>0</v>
      </c>
    </row>
    <row r="24" spans="1:17" x14ac:dyDescent="0.3">
      <c r="A24" t="s">
        <v>58</v>
      </c>
      <c r="B24" t="s">
        <v>3325</v>
      </c>
      <c r="C24">
        <v>1045</v>
      </c>
      <c r="D24" t="s">
        <v>18</v>
      </c>
      <c r="E24" t="s">
        <v>19</v>
      </c>
      <c r="F24" t="s">
        <v>40</v>
      </c>
      <c r="G24" t="s">
        <v>20</v>
      </c>
      <c r="H24">
        <v>1045</v>
      </c>
      <c r="I24">
        <v>0</v>
      </c>
      <c r="J24" t="s">
        <v>21</v>
      </c>
      <c r="K24" t="s">
        <v>22</v>
      </c>
      <c r="L24" t="s">
        <v>2526</v>
      </c>
      <c r="M24" t="s">
        <v>35</v>
      </c>
      <c r="N24">
        <v>12</v>
      </c>
      <c r="O24" t="s">
        <v>25</v>
      </c>
      <c r="P24" t="s">
        <v>26</v>
      </c>
      <c r="Q24">
        <v>0</v>
      </c>
    </row>
    <row r="25" spans="1:17" x14ac:dyDescent="0.3">
      <c r="A25" t="s">
        <v>58</v>
      </c>
      <c r="B25" t="s">
        <v>3325</v>
      </c>
      <c r="C25">
        <v>0</v>
      </c>
      <c r="D25" t="s">
        <v>18</v>
      </c>
      <c r="E25" t="s">
        <v>19</v>
      </c>
      <c r="F25" t="s">
        <v>40</v>
      </c>
      <c r="G25" t="s">
        <v>27</v>
      </c>
      <c r="H25">
        <v>55</v>
      </c>
      <c r="I25">
        <v>0</v>
      </c>
      <c r="J25" t="s">
        <v>21</v>
      </c>
      <c r="K25" t="s">
        <v>22</v>
      </c>
      <c r="L25" t="s">
        <v>2526</v>
      </c>
      <c r="M25" t="s">
        <v>35</v>
      </c>
      <c r="N25">
        <v>12</v>
      </c>
      <c r="O25" t="s">
        <v>25</v>
      </c>
      <c r="P25" t="s">
        <v>26</v>
      </c>
      <c r="Q25">
        <v>0</v>
      </c>
    </row>
    <row r="26" spans="1:17" x14ac:dyDescent="0.3">
      <c r="A26" t="s">
        <v>59</v>
      </c>
      <c r="B26" t="s">
        <v>3023</v>
      </c>
      <c r="C26">
        <v>0</v>
      </c>
      <c r="D26" t="s">
        <v>18</v>
      </c>
      <c r="E26" t="s">
        <v>19</v>
      </c>
      <c r="F26" t="s">
        <v>40</v>
      </c>
      <c r="G26" t="s">
        <v>27</v>
      </c>
      <c r="H26">
        <v>75</v>
      </c>
      <c r="I26">
        <v>0</v>
      </c>
      <c r="J26" t="s">
        <v>21</v>
      </c>
      <c r="K26" t="s">
        <v>22</v>
      </c>
      <c r="L26" t="s">
        <v>37</v>
      </c>
      <c r="M26" t="s">
        <v>35</v>
      </c>
      <c r="N26">
        <v>12</v>
      </c>
      <c r="O26" t="s">
        <v>25</v>
      </c>
      <c r="P26" t="s">
        <v>26</v>
      </c>
      <c r="Q26">
        <v>0</v>
      </c>
    </row>
    <row r="27" spans="1:17" x14ac:dyDescent="0.3">
      <c r="A27" t="s">
        <v>60</v>
      </c>
      <c r="B27" t="s">
        <v>2297</v>
      </c>
      <c r="C27">
        <v>0</v>
      </c>
      <c r="D27" t="s">
        <v>18</v>
      </c>
      <c r="E27" t="s">
        <v>19</v>
      </c>
      <c r="F27" t="s">
        <v>40</v>
      </c>
      <c r="G27" t="s">
        <v>27</v>
      </c>
      <c r="H27">
        <v>224</v>
      </c>
      <c r="I27">
        <v>0</v>
      </c>
      <c r="J27" t="s">
        <v>21</v>
      </c>
      <c r="K27" t="s">
        <v>22</v>
      </c>
      <c r="L27" t="s">
        <v>30</v>
      </c>
      <c r="M27" t="s">
        <v>31</v>
      </c>
      <c r="N27">
        <v>12</v>
      </c>
      <c r="O27" t="s">
        <v>25</v>
      </c>
      <c r="P27" t="s">
        <v>26</v>
      </c>
      <c r="Q27">
        <v>0</v>
      </c>
    </row>
    <row r="28" spans="1:17" x14ac:dyDescent="0.3">
      <c r="A28" t="s">
        <v>61</v>
      </c>
      <c r="B28" t="s">
        <v>2754</v>
      </c>
      <c r="C28">
        <v>0</v>
      </c>
      <c r="D28" t="s">
        <v>18</v>
      </c>
      <c r="E28" t="s">
        <v>19</v>
      </c>
      <c r="F28" t="s">
        <v>40</v>
      </c>
      <c r="G28" t="s">
        <v>27</v>
      </c>
      <c r="H28">
        <v>60</v>
      </c>
      <c r="I28">
        <v>0</v>
      </c>
      <c r="J28" t="s">
        <v>21</v>
      </c>
      <c r="K28" t="s">
        <v>22</v>
      </c>
      <c r="L28" t="s">
        <v>2423</v>
      </c>
      <c r="M28" t="s">
        <v>2424</v>
      </c>
      <c r="N28">
        <v>12</v>
      </c>
      <c r="O28" t="s">
        <v>25</v>
      </c>
      <c r="P28" t="s">
        <v>26</v>
      </c>
      <c r="Q28">
        <v>0</v>
      </c>
    </row>
    <row r="29" spans="1:17" x14ac:dyDescent="0.3">
      <c r="A29" t="s">
        <v>62</v>
      </c>
      <c r="B29" t="s">
        <v>2532</v>
      </c>
      <c r="C29">
        <v>2660</v>
      </c>
      <c r="D29" t="s">
        <v>18</v>
      </c>
      <c r="E29" t="s">
        <v>19</v>
      </c>
      <c r="F29" t="s">
        <v>40</v>
      </c>
      <c r="G29" t="s">
        <v>20</v>
      </c>
      <c r="H29">
        <v>2660</v>
      </c>
      <c r="I29">
        <v>0</v>
      </c>
      <c r="J29" t="s">
        <v>21</v>
      </c>
      <c r="K29" t="s">
        <v>22</v>
      </c>
      <c r="L29" t="s">
        <v>2298</v>
      </c>
      <c r="M29" t="s">
        <v>28</v>
      </c>
      <c r="N29">
        <v>12</v>
      </c>
      <c r="O29" t="s">
        <v>25</v>
      </c>
      <c r="P29" t="s">
        <v>26</v>
      </c>
      <c r="Q29">
        <v>0</v>
      </c>
    </row>
    <row r="30" spans="1:17" x14ac:dyDescent="0.3">
      <c r="A30" t="s">
        <v>62</v>
      </c>
      <c r="B30" t="s">
        <v>2532</v>
      </c>
      <c r="C30">
        <v>0</v>
      </c>
      <c r="D30" t="s">
        <v>18</v>
      </c>
      <c r="E30" t="s">
        <v>19</v>
      </c>
      <c r="F30" t="s">
        <v>40</v>
      </c>
      <c r="G30" t="s">
        <v>27</v>
      </c>
      <c r="H30">
        <v>2450</v>
      </c>
      <c r="I30">
        <v>0</v>
      </c>
      <c r="J30" t="s">
        <v>21</v>
      </c>
      <c r="K30" t="s">
        <v>22</v>
      </c>
      <c r="L30" t="s">
        <v>2298</v>
      </c>
      <c r="M30" t="s">
        <v>28</v>
      </c>
      <c r="N30">
        <v>12</v>
      </c>
      <c r="O30" t="s">
        <v>25</v>
      </c>
      <c r="P30" t="s">
        <v>26</v>
      </c>
      <c r="Q30">
        <v>0</v>
      </c>
    </row>
    <row r="31" spans="1:17" x14ac:dyDescent="0.3">
      <c r="A31" t="s">
        <v>63</v>
      </c>
      <c r="B31" t="s">
        <v>2755</v>
      </c>
      <c r="C31">
        <v>0</v>
      </c>
      <c r="D31" t="s">
        <v>18</v>
      </c>
      <c r="E31" t="s">
        <v>19</v>
      </c>
      <c r="F31" t="s">
        <v>40</v>
      </c>
      <c r="G31" t="s">
        <v>27</v>
      </c>
      <c r="H31">
        <v>350</v>
      </c>
      <c r="I31">
        <v>0</v>
      </c>
      <c r="J31" t="s">
        <v>21</v>
      </c>
      <c r="K31" t="s">
        <v>22</v>
      </c>
      <c r="L31" t="s">
        <v>2526</v>
      </c>
      <c r="M31" t="s">
        <v>35</v>
      </c>
      <c r="N31">
        <v>12</v>
      </c>
      <c r="O31" t="s">
        <v>25</v>
      </c>
      <c r="P31" t="s">
        <v>26</v>
      </c>
      <c r="Q31">
        <v>0</v>
      </c>
    </row>
    <row r="32" spans="1:17" x14ac:dyDescent="0.3">
      <c r="A32" t="s">
        <v>64</v>
      </c>
      <c r="B32" t="s">
        <v>2756</v>
      </c>
      <c r="C32">
        <v>0</v>
      </c>
      <c r="D32" t="s">
        <v>18</v>
      </c>
      <c r="E32" t="s">
        <v>19</v>
      </c>
      <c r="F32" t="s">
        <v>40</v>
      </c>
      <c r="G32" t="s">
        <v>27</v>
      </c>
      <c r="H32">
        <v>350</v>
      </c>
      <c r="I32">
        <v>0</v>
      </c>
      <c r="J32" t="s">
        <v>21</v>
      </c>
      <c r="K32" t="s">
        <v>22</v>
      </c>
      <c r="L32" t="s">
        <v>2526</v>
      </c>
      <c r="M32" t="s">
        <v>35</v>
      </c>
      <c r="N32">
        <v>12</v>
      </c>
      <c r="O32" t="s">
        <v>25</v>
      </c>
      <c r="P32" t="s">
        <v>26</v>
      </c>
      <c r="Q32">
        <v>0</v>
      </c>
    </row>
    <row r="33" spans="1:17" x14ac:dyDescent="0.3">
      <c r="A33" t="s">
        <v>3498</v>
      </c>
      <c r="B33" t="s">
        <v>3499</v>
      </c>
      <c r="C33">
        <v>0</v>
      </c>
      <c r="D33" t="s">
        <v>18</v>
      </c>
      <c r="E33" t="s">
        <v>19</v>
      </c>
      <c r="F33" t="s">
        <v>40</v>
      </c>
      <c r="G33" t="s">
        <v>27</v>
      </c>
      <c r="H33">
        <v>42</v>
      </c>
      <c r="I33">
        <v>0</v>
      </c>
      <c r="J33" t="s">
        <v>21</v>
      </c>
      <c r="K33" t="s">
        <v>22</v>
      </c>
      <c r="L33" t="s">
        <v>23</v>
      </c>
      <c r="M33" t="s">
        <v>24</v>
      </c>
      <c r="N33">
        <v>12</v>
      </c>
      <c r="O33" t="s">
        <v>25</v>
      </c>
      <c r="P33" t="s">
        <v>26</v>
      </c>
      <c r="Q33">
        <v>0</v>
      </c>
    </row>
    <row r="34" spans="1:17" x14ac:dyDescent="0.3">
      <c r="A34" t="s">
        <v>65</v>
      </c>
      <c r="B34" t="s">
        <v>2708</v>
      </c>
      <c r="C34">
        <v>0</v>
      </c>
      <c r="D34" t="s">
        <v>18</v>
      </c>
      <c r="E34" t="s">
        <v>19</v>
      </c>
      <c r="F34" t="s">
        <v>40</v>
      </c>
      <c r="G34" t="s">
        <v>27</v>
      </c>
      <c r="H34">
        <v>140</v>
      </c>
      <c r="I34">
        <v>0</v>
      </c>
      <c r="J34" t="s">
        <v>21</v>
      </c>
      <c r="K34" t="s">
        <v>22</v>
      </c>
      <c r="L34" t="s">
        <v>23</v>
      </c>
      <c r="M34" t="s">
        <v>24</v>
      </c>
      <c r="N34">
        <v>12</v>
      </c>
      <c r="O34" t="s">
        <v>25</v>
      </c>
      <c r="P34" t="s">
        <v>26</v>
      </c>
      <c r="Q34">
        <v>0</v>
      </c>
    </row>
    <row r="35" spans="1:17" x14ac:dyDescent="0.3">
      <c r="A35" t="s">
        <v>66</v>
      </c>
      <c r="B35" t="s">
        <v>2299</v>
      </c>
      <c r="C35">
        <v>0</v>
      </c>
      <c r="D35" t="s">
        <v>18</v>
      </c>
      <c r="E35" t="s">
        <v>19</v>
      </c>
      <c r="F35" t="s">
        <v>40</v>
      </c>
      <c r="G35" t="s">
        <v>27</v>
      </c>
      <c r="H35">
        <v>432</v>
      </c>
      <c r="I35">
        <v>0</v>
      </c>
      <c r="J35" t="s">
        <v>21</v>
      </c>
      <c r="K35" t="s">
        <v>22</v>
      </c>
      <c r="L35" t="s">
        <v>30</v>
      </c>
      <c r="M35" t="s">
        <v>31</v>
      </c>
      <c r="N35">
        <v>12</v>
      </c>
      <c r="O35" t="s">
        <v>25</v>
      </c>
      <c r="P35" t="s">
        <v>26</v>
      </c>
      <c r="Q35">
        <v>0</v>
      </c>
    </row>
    <row r="36" spans="1:17" x14ac:dyDescent="0.3">
      <c r="A36" t="s">
        <v>67</v>
      </c>
      <c r="B36" t="s">
        <v>3326</v>
      </c>
      <c r="C36">
        <v>0</v>
      </c>
      <c r="D36" t="s">
        <v>18</v>
      </c>
      <c r="E36" t="s">
        <v>19</v>
      </c>
      <c r="F36" t="s">
        <v>40</v>
      </c>
      <c r="G36" t="s">
        <v>27</v>
      </c>
      <c r="H36">
        <v>85</v>
      </c>
      <c r="I36">
        <v>0</v>
      </c>
      <c r="J36" t="s">
        <v>21</v>
      </c>
      <c r="K36" t="s">
        <v>22</v>
      </c>
      <c r="L36" t="s">
        <v>23</v>
      </c>
      <c r="M36" t="s">
        <v>24</v>
      </c>
      <c r="N36">
        <v>12</v>
      </c>
      <c r="O36" t="s">
        <v>25</v>
      </c>
      <c r="P36" t="s">
        <v>26</v>
      </c>
      <c r="Q36">
        <v>0</v>
      </c>
    </row>
    <row r="37" spans="1:17" x14ac:dyDescent="0.3">
      <c r="A37" t="s">
        <v>68</v>
      </c>
      <c r="B37" t="s">
        <v>3327</v>
      </c>
      <c r="C37">
        <v>20</v>
      </c>
      <c r="D37" t="s">
        <v>18</v>
      </c>
      <c r="E37" t="s">
        <v>19</v>
      </c>
      <c r="F37" t="s">
        <v>40</v>
      </c>
      <c r="G37" t="s">
        <v>20</v>
      </c>
      <c r="H37">
        <v>20</v>
      </c>
      <c r="I37">
        <v>0</v>
      </c>
      <c r="J37" t="s">
        <v>21</v>
      </c>
      <c r="K37" t="s">
        <v>22</v>
      </c>
      <c r="L37" t="s">
        <v>23</v>
      </c>
      <c r="M37" t="s">
        <v>24</v>
      </c>
      <c r="N37">
        <v>6</v>
      </c>
      <c r="O37" t="s">
        <v>25</v>
      </c>
      <c r="P37" t="s">
        <v>3021</v>
      </c>
      <c r="Q37">
        <v>0</v>
      </c>
    </row>
    <row r="38" spans="1:17" x14ac:dyDescent="0.3">
      <c r="A38" t="s">
        <v>68</v>
      </c>
      <c r="B38" t="s">
        <v>3327</v>
      </c>
      <c r="C38">
        <v>0</v>
      </c>
      <c r="D38" t="s">
        <v>18</v>
      </c>
      <c r="E38" t="s">
        <v>19</v>
      </c>
      <c r="F38" t="s">
        <v>40</v>
      </c>
      <c r="G38" t="s">
        <v>27</v>
      </c>
      <c r="H38">
        <v>243</v>
      </c>
      <c r="I38">
        <v>0</v>
      </c>
      <c r="J38" t="s">
        <v>21</v>
      </c>
      <c r="K38" t="s">
        <v>22</v>
      </c>
      <c r="L38" t="s">
        <v>23</v>
      </c>
      <c r="M38" t="s">
        <v>24</v>
      </c>
      <c r="N38">
        <v>6</v>
      </c>
      <c r="O38" t="s">
        <v>25</v>
      </c>
      <c r="P38" t="s">
        <v>3021</v>
      </c>
      <c r="Q38">
        <v>0</v>
      </c>
    </row>
    <row r="39" spans="1:17" x14ac:dyDescent="0.3">
      <c r="A39" t="s">
        <v>69</v>
      </c>
      <c r="B39" t="s">
        <v>2300</v>
      </c>
      <c r="C39">
        <v>0</v>
      </c>
      <c r="D39" t="s">
        <v>18</v>
      </c>
      <c r="E39" t="s">
        <v>19</v>
      </c>
      <c r="F39" t="s">
        <v>40</v>
      </c>
      <c r="G39" t="s">
        <v>27</v>
      </c>
      <c r="H39">
        <v>220</v>
      </c>
      <c r="I39">
        <v>0</v>
      </c>
      <c r="J39" t="s">
        <v>21</v>
      </c>
      <c r="K39" t="s">
        <v>22</v>
      </c>
      <c r="L39" t="s">
        <v>30</v>
      </c>
      <c r="M39" t="s">
        <v>31</v>
      </c>
      <c r="N39">
        <v>12</v>
      </c>
      <c r="O39" t="s">
        <v>25</v>
      </c>
      <c r="P39" t="s">
        <v>26</v>
      </c>
      <c r="Q39">
        <v>0</v>
      </c>
    </row>
    <row r="40" spans="1:17" x14ac:dyDescent="0.3">
      <c r="A40" t="s">
        <v>70</v>
      </c>
      <c r="B40" t="s">
        <v>2301</v>
      </c>
      <c r="C40">
        <v>0</v>
      </c>
      <c r="D40" t="s">
        <v>18</v>
      </c>
      <c r="E40" t="s">
        <v>19</v>
      </c>
      <c r="F40" t="s">
        <v>40</v>
      </c>
      <c r="G40" t="s">
        <v>27</v>
      </c>
      <c r="H40">
        <v>400</v>
      </c>
      <c r="I40">
        <v>0</v>
      </c>
      <c r="J40" t="s">
        <v>21</v>
      </c>
      <c r="K40" t="s">
        <v>22</v>
      </c>
      <c r="L40" t="s">
        <v>30</v>
      </c>
      <c r="M40" t="s">
        <v>31</v>
      </c>
      <c r="N40">
        <v>6</v>
      </c>
      <c r="O40" t="s">
        <v>25</v>
      </c>
      <c r="P40" t="s">
        <v>26</v>
      </c>
      <c r="Q40">
        <v>0</v>
      </c>
    </row>
    <row r="41" spans="1:17" x14ac:dyDescent="0.3">
      <c r="A41" t="s">
        <v>2426</v>
      </c>
      <c r="B41" t="s">
        <v>2427</v>
      </c>
      <c r="C41">
        <v>31.916667</v>
      </c>
      <c r="D41" t="s">
        <v>18</v>
      </c>
      <c r="E41" t="s">
        <v>19</v>
      </c>
      <c r="F41" t="s">
        <v>40</v>
      </c>
      <c r="G41" t="s">
        <v>27</v>
      </c>
      <c r="H41">
        <v>56</v>
      </c>
      <c r="I41">
        <v>0</v>
      </c>
      <c r="J41" t="s">
        <v>21</v>
      </c>
      <c r="K41" t="s">
        <v>22</v>
      </c>
      <c r="L41" t="s">
        <v>30</v>
      </c>
      <c r="M41" t="s">
        <v>31</v>
      </c>
      <c r="N41">
        <v>12</v>
      </c>
      <c r="O41" t="s">
        <v>25</v>
      </c>
      <c r="P41" t="s">
        <v>26</v>
      </c>
      <c r="Q41">
        <v>0</v>
      </c>
    </row>
    <row r="42" spans="1:17" x14ac:dyDescent="0.3">
      <c r="A42" t="s">
        <v>71</v>
      </c>
      <c r="B42" t="s">
        <v>2757</v>
      </c>
      <c r="C42">
        <v>0</v>
      </c>
      <c r="D42" t="s">
        <v>18</v>
      </c>
      <c r="E42" t="s">
        <v>19</v>
      </c>
      <c r="F42" t="s">
        <v>40</v>
      </c>
      <c r="G42" t="s">
        <v>27</v>
      </c>
      <c r="H42">
        <v>108</v>
      </c>
      <c r="I42">
        <v>0</v>
      </c>
      <c r="J42" t="s">
        <v>21</v>
      </c>
      <c r="K42" t="s">
        <v>22</v>
      </c>
      <c r="L42" t="s">
        <v>30</v>
      </c>
      <c r="M42" t="s">
        <v>31</v>
      </c>
      <c r="N42">
        <v>12</v>
      </c>
      <c r="O42" t="s">
        <v>25</v>
      </c>
      <c r="P42" t="s">
        <v>26</v>
      </c>
      <c r="Q42">
        <v>0</v>
      </c>
    </row>
    <row r="43" spans="1:17" x14ac:dyDescent="0.3">
      <c r="A43" t="s">
        <v>72</v>
      </c>
      <c r="B43" t="s">
        <v>2758</v>
      </c>
      <c r="C43">
        <v>0</v>
      </c>
      <c r="D43" t="s">
        <v>18</v>
      </c>
      <c r="E43" t="s">
        <v>19</v>
      </c>
      <c r="F43" t="s">
        <v>40</v>
      </c>
      <c r="G43" t="s">
        <v>27</v>
      </c>
      <c r="H43">
        <v>216</v>
      </c>
      <c r="I43">
        <v>0</v>
      </c>
      <c r="J43" t="s">
        <v>21</v>
      </c>
      <c r="K43" t="s">
        <v>22</v>
      </c>
      <c r="L43" t="s">
        <v>30</v>
      </c>
      <c r="M43" t="s">
        <v>31</v>
      </c>
      <c r="N43">
        <v>12</v>
      </c>
      <c r="O43" t="s">
        <v>25</v>
      </c>
      <c r="P43" t="s">
        <v>26</v>
      </c>
      <c r="Q43">
        <v>0</v>
      </c>
    </row>
    <row r="44" spans="1:17" x14ac:dyDescent="0.3">
      <c r="A44" t="s">
        <v>73</v>
      </c>
      <c r="B44" t="s">
        <v>3024</v>
      </c>
      <c r="C44">
        <v>0</v>
      </c>
      <c r="D44" t="s">
        <v>18</v>
      </c>
      <c r="E44" t="s">
        <v>19</v>
      </c>
      <c r="F44" t="s">
        <v>40</v>
      </c>
      <c r="G44" t="s">
        <v>27</v>
      </c>
      <c r="H44">
        <v>52</v>
      </c>
      <c r="I44">
        <v>0</v>
      </c>
      <c r="J44" t="s">
        <v>21</v>
      </c>
      <c r="K44" t="s">
        <v>22</v>
      </c>
      <c r="L44" t="s">
        <v>30</v>
      </c>
      <c r="M44" t="s">
        <v>31</v>
      </c>
      <c r="N44">
        <v>6</v>
      </c>
      <c r="O44" t="s">
        <v>25</v>
      </c>
      <c r="P44" t="s">
        <v>26</v>
      </c>
      <c r="Q44">
        <v>0</v>
      </c>
    </row>
    <row r="45" spans="1:17" x14ac:dyDescent="0.3">
      <c r="A45" t="s">
        <v>75</v>
      </c>
      <c r="B45" t="s">
        <v>2759</v>
      </c>
      <c r="C45">
        <v>0</v>
      </c>
      <c r="D45" t="s">
        <v>18</v>
      </c>
      <c r="E45" t="s">
        <v>19</v>
      </c>
      <c r="F45" t="s">
        <v>40</v>
      </c>
      <c r="G45" t="s">
        <v>27</v>
      </c>
      <c r="H45">
        <v>70</v>
      </c>
      <c r="I45">
        <v>0</v>
      </c>
      <c r="J45" t="s">
        <v>21</v>
      </c>
      <c r="K45" t="s">
        <v>22</v>
      </c>
      <c r="L45" t="s">
        <v>2423</v>
      </c>
      <c r="M45" t="s">
        <v>2424</v>
      </c>
      <c r="N45">
        <v>12</v>
      </c>
      <c r="O45" t="s">
        <v>25</v>
      </c>
      <c r="P45" t="s">
        <v>26</v>
      </c>
      <c r="Q45">
        <v>0</v>
      </c>
    </row>
    <row r="46" spans="1:17" x14ac:dyDescent="0.3">
      <c r="A46" t="s">
        <v>76</v>
      </c>
      <c r="B46" t="s">
        <v>2533</v>
      </c>
      <c r="C46">
        <v>0</v>
      </c>
      <c r="D46" t="s">
        <v>18</v>
      </c>
      <c r="E46" t="s">
        <v>19</v>
      </c>
      <c r="F46" t="s">
        <v>40</v>
      </c>
      <c r="G46" t="s">
        <v>27</v>
      </c>
      <c r="H46">
        <v>132</v>
      </c>
      <c r="I46">
        <v>0</v>
      </c>
      <c r="J46" t="s">
        <v>21</v>
      </c>
      <c r="K46" t="s">
        <v>22</v>
      </c>
      <c r="L46" t="s">
        <v>42</v>
      </c>
      <c r="M46" t="s">
        <v>28</v>
      </c>
      <c r="N46">
        <v>12</v>
      </c>
      <c r="O46" t="s">
        <v>25</v>
      </c>
      <c r="P46" t="s">
        <v>26</v>
      </c>
      <c r="Q46">
        <v>0</v>
      </c>
    </row>
    <row r="47" spans="1:17" x14ac:dyDescent="0.3">
      <c r="A47" t="s">
        <v>2760</v>
      </c>
      <c r="B47" t="s">
        <v>2761</v>
      </c>
      <c r="C47">
        <v>41</v>
      </c>
      <c r="D47" t="s">
        <v>18</v>
      </c>
      <c r="E47" t="s">
        <v>19</v>
      </c>
      <c r="F47" t="s">
        <v>40</v>
      </c>
      <c r="G47" t="s">
        <v>27</v>
      </c>
      <c r="H47">
        <v>75</v>
      </c>
      <c r="I47">
        <v>0</v>
      </c>
      <c r="J47" t="s">
        <v>21</v>
      </c>
      <c r="K47" t="s">
        <v>22</v>
      </c>
      <c r="L47" t="s">
        <v>30</v>
      </c>
      <c r="M47" t="s">
        <v>31</v>
      </c>
      <c r="N47">
        <v>12</v>
      </c>
      <c r="O47" t="s">
        <v>25</v>
      </c>
      <c r="P47" t="s">
        <v>26</v>
      </c>
      <c r="Q47">
        <v>0</v>
      </c>
    </row>
    <row r="48" spans="1:17" x14ac:dyDescent="0.3">
      <c r="A48" t="s">
        <v>78</v>
      </c>
      <c r="B48" t="s">
        <v>2428</v>
      </c>
      <c r="C48">
        <v>0</v>
      </c>
      <c r="D48" t="s">
        <v>18</v>
      </c>
      <c r="E48" t="s">
        <v>19</v>
      </c>
      <c r="F48" t="s">
        <v>40</v>
      </c>
      <c r="G48" t="s">
        <v>27</v>
      </c>
      <c r="H48">
        <v>110</v>
      </c>
      <c r="I48">
        <v>0</v>
      </c>
      <c r="J48" t="s">
        <v>21</v>
      </c>
      <c r="K48" t="s">
        <v>22</v>
      </c>
      <c r="L48" t="s">
        <v>30</v>
      </c>
      <c r="M48" t="s">
        <v>31</v>
      </c>
      <c r="N48">
        <v>12</v>
      </c>
      <c r="O48" t="s">
        <v>25</v>
      </c>
      <c r="P48" t="s">
        <v>26</v>
      </c>
      <c r="Q48">
        <v>0</v>
      </c>
    </row>
    <row r="49" spans="1:17" x14ac:dyDescent="0.3">
      <c r="A49" t="s">
        <v>79</v>
      </c>
      <c r="B49" t="s">
        <v>2302</v>
      </c>
      <c r="C49">
        <v>0</v>
      </c>
      <c r="D49" t="s">
        <v>18</v>
      </c>
      <c r="E49" t="s">
        <v>19</v>
      </c>
      <c r="F49" t="s">
        <v>40</v>
      </c>
      <c r="G49" t="s">
        <v>27</v>
      </c>
      <c r="H49">
        <v>200</v>
      </c>
      <c r="I49">
        <v>0</v>
      </c>
      <c r="J49" t="s">
        <v>21</v>
      </c>
      <c r="K49" t="s">
        <v>22</v>
      </c>
      <c r="L49" t="s">
        <v>30</v>
      </c>
      <c r="M49" t="s">
        <v>31</v>
      </c>
      <c r="N49">
        <v>6</v>
      </c>
      <c r="O49" t="s">
        <v>25</v>
      </c>
      <c r="P49" t="s">
        <v>26</v>
      </c>
      <c r="Q49">
        <v>0</v>
      </c>
    </row>
    <row r="50" spans="1:17" x14ac:dyDescent="0.3">
      <c r="A50" t="s">
        <v>80</v>
      </c>
      <c r="B50" t="s">
        <v>2709</v>
      </c>
      <c r="C50">
        <v>0</v>
      </c>
      <c r="D50" t="s">
        <v>18</v>
      </c>
      <c r="E50" t="s">
        <v>19</v>
      </c>
      <c r="F50" t="s">
        <v>40</v>
      </c>
      <c r="G50" t="s">
        <v>27</v>
      </c>
      <c r="H50">
        <v>66</v>
      </c>
      <c r="I50">
        <v>0</v>
      </c>
      <c r="J50" t="s">
        <v>21</v>
      </c>
      <c r="K50" t="s">
        <v>22</v>
      </c>
      <c r="L50" t="s">
        <v>2303</v>
      </c>
      <c r="M50" t="s">
        <v>2304</v>
      </c>
      <c r="N50">
        <v>12</v>
      </c>
      <c r="O50" t="s">
        <v>25</v>
      </c>
      <c r="P50" t="s">
        <v>26</v>
      </c>
      <c r="Q50">
        <v>0</v>
      </c>
    </row>
    <row r="51" spans="1:17" x14ac:dyDescent="0.3">
      <c r="A51" t="s">
        <v>81</v>
      </c>
      <c r="B51" t="s">
        <v>3329</v>
      </c>
      <c r="C51">
        <v>0</v>
      </c>
      <c r="D51" t="s">
        <v>18</v>
      </c>
      <c r="E51" t="s">
        <v>19</v>
      </c>
      <c r="F51" t="s">
        <v>40</v>
      </c>
      <c r="G51" t="s">
        <v>27</v>
      </c>
      <c r="H51">
        <v>450</v>
      </c>
      <c r="I51">
        <v>0</v>
      </c>
      <c r="J51" t="s">
        <v>21</v>
      </c>
      <c r="K51" t="s">
        <v>22</v>
      </c>
      <c r="L51" t="s">
        <v>23</v>
      </c>
      <c r="M51" t="s">
        <v>24</v>
      </c>
      <c r="N51">
        <v>6</v>
      </c>
      <c r="O51" t="s">
        <v>25</v>
      </c>
      <c r="P51" t="s">
        <v>3021</v>
      </c>
      <c r="Q51">
        <v>0</v>
      </c>
    </row>
    <row r="52" spans="1:17" x14ac:dyDescent="0.3">
      <c r="A52" t="s">
        <v>82</v>
      </c>
      <c r="B52" t="s">
        <v>3025</v>
      </c>
      <c r="C52">
        <v>0</v>
      </c>
      <c r="D52" t="s">
        <v>18</v>
      </c>
      <c r="E52" t="s">
        <v>19</v>
      </c>
      <c r="F52" t="s">
        <v>40</v>
      </c>
      <c r="G52" t="s">
        <v>27</v>
      </c>
      <c r="H52">
        <v>272</v>
      </c>
      <c r="I52">
        <v>0</v>
      </c>
      <c r="J52" t="s">
        <v>21</v>
      </c>
      <c r="K52" t="s">
        <v>22</v>
      </c>
      <c r="L52" t="s">
        <v>3020</v>
      </c>
      <c r="M52" t="s">
        <v>35</v>
      </c>
      <c r="N52">
        <v>12</v>
      </c>
      <c r="O52" t="s">
        <v>25</v>
      </c>
      <c r="P52" t="s">
        <v>26</v>
      </c>
      <c r="Q52">
        <v>0</v>
      </c>
    </row>
    <row r="53" spans="1:17" x14ac:dyDescent="0.3">
      <c r="A53" t="s">
        <v>83</v>
      </c>
      <c r="B53" t="s">
        <v>2536</v>
      </c>
      <c r="C53">
        <v>0</v>
      </c>
      <c r="D53" t="s">
        <v>18</v>
      </c>
      <c r="E53" t="s">
        <v>19</v>
      </c>
      <c r="F53" t="s">
        <v>40</v>
      </c>
      <c r="G53" t="s">
        <v>27</v>
      </c>
      <c r="H53">
        <v>60</v>
      </c>
      <c r="I53">
        <v>0</v>
      </c>
      <c r="J53" t="s">
        <v>21</v>
      </c>
      <c r="K53" t="s">
        <v>22</v>
      </c>
      <c r="L53" t="s">
        <v>2420</v>
      </c>
      <c r="M53" t="s">
        <v>24</v>
      </c>
      <c r="N53">
        <v>12</v>
      </c>
      <c r="O53" t="s">
        <v>25</v>
      </c>
      <c r="P53" t="s">
        <v>26</v>
      </c>
      <c r="Q53">
        <v>0</v>
      </c>
    </row>
    <row r="54" spans="1:17" x14ac:dyDescent="0.3">
      <c r="A54" t="s">
        <v>2537</v>
      </c>
      <c r="B54" t="s">
        <v>2538</v>
      </c>
      <c r="C54">
        <v>20.083333</v>
      </c>
      <c r="D54" t="s">
        <v>18</v>
      </c>
      <c r="E54" t="s">
        <v>19</v>
      </c>
      <c r="F54" t="s">
        <v>40</v>
      </c>
      <c r="G54" t="s">
        <v>27</v>
      </c>
      <c r="H54">
        <v>50</v>
      </c>
      <c r="I54">
        <v>0</v>
      </c>
      <c r="J54" t="s">
        <v>21</v>
      </c>
      <c r="K54" t="s">
        <v>22</v>
      </c>
      <c r="L54" t="s">
        <v>30</v>
      </c>
      <c r="M54" t="s">
        <v>31</v>
      </c>
      <c r="N54">
        <v>12</v>
      </c>
      <c r="O54" t="s">
        <v>25</v>
      </c>
      <c r="P54" t="s">
        <v>26</v>
      </c>
      <c r="Q54">
        <v>0</v>
      </c>
    </row>
    <row r="55" spans="1:17" x14ac:dyDescent="0.3">
      <c r="A55" t="s">
        <v>84</v>
      </c>
      <c r="B55" t="s">
        <v>3027</v>
      </c>
      <c r="C55">
        <v>0</v>
      </c>
      <c r="D55" t="s">
        <v>18</v>
      </c>
      <c r="E55" t="s">
        <v>19</v>
      </c>
      <c r="F55" t="s">
        <v>40</v>
      </c>
      <c r="G55" t="s">
        <v>27</v>
      </c>
      <c r="H55">
        <v>168</v>
      </c>
      <c r="I55">
        <v>0</v>
      </c>
      <c r="J55" t="s">
        <v>21</v>
      </c>
      <c r="K55" t="s">
        <v>22</v>
      </c>
      <c r="L55" t="s">
        <v>2303</v>
      </c>
      <c r="M55" t="s">
        <v>2304</v>
      </c>
      <c r="N55">
        <v>12</v>
      </c>
      <c r="O55" t="s">
        <v>25</v>
      </c>
      <c r="P55" t="s">
        <v>26</v>
      </c>
      <c r="Q55">
        <v>0</v>
      </c>
    </row>
    <row r="56" spans="1:17" x14ac:dyDescent="0.3">
      <c r="A56" t="s">
        <v>85</v>
      </c>
      <c r="B56" t="s">
        <v>3028</v>
      </c>
      <c r="C56">
        <v>0</v>
      </c>
      <c r="D56" t="s">
        <v>18</v>
      </c>
      <c r="E56" t="s">
        <v>19</v>
      </c>
      <c r="F56" t="s">
        <v>40</v>
      </c>
      <c r="G56" t="s">
        <v>27</v>
      </c>
      <c r="H56">
        <v>136</v>
      </c>
      <c r="I56">
        <v>0</v>
      </c>
      <c r="J56" t="s">
        <v>21</v>
      </c>
      <c r="K56" t="s">
        <v>22</v>
      </c>
      <c r="L56" t="s">
        <v>3020</v>
      </c>
      <c r="M56" t="s">
        <v>35</v>
      </c>
      <c r="N56">
        <v>12</v>
      </c>
      <c r="O56" t="s">
        <v>25</v>
      </c>
      <c r="P56" t="s">
        <v>26</v>
      </c>
      <c r="Q56">
        <v>0</v>
      </c>
    </row>
    <row r="57" spans="1:17" x14ac:dyDescent="0.3">
      <c r="A57" t="s">
        <v>88</v>
      </c>
      <c r="B57" t="s">
        <v>2429</v>
      </c>
      <c r="C57">
        <v>0</v>
      </c>
      <c r="D57" t="s">
        <v>18</v>
      </c>
      <c r="E57" t="s">
        <v>19</v>
      </c>
      <c r="F57" t="s">
        <v>40</v>
      </c>
      <c r="G57" t="s">
        <v>27</v>
      </c>
      <c r="H57">
        <v>224</v>
      </c>
      <c r="I57">
        <v>0</v>
      </c>
      <c r="J57" t="s">
        <v>21</v>
      </c>
      <c r="K57" t="s">
        <v>22</v>
      </c>
      <c r="L57" t="s">
        <v>30</v>
      </c>
      <c r="M57" t="s">
        <v>31</v>
      </c>
      <c r="N57">
        <v>12</v>
      </c>
      <c r="O57" t="s">
        <v>25</v>
      </c>
      <c r="P57" t="s">
        <v>26</v>
      </c>
      <c r="Q57">
        <v>0</v>
      </c>
    </row>
    <row r="58" spans="1:17" x14ac:dyDescent="0.3">
      <c r="A58" t="s">
        <v>89</v>
      </c>
      <c r="B58" t="s">
        <v>2430</v>
      </c>
      <c r="C58">
        <v>0</v>
      </c>
      <c r="D58" t="s">
        <v>18</v>
      </c>
      <c r="E58" t="s">
        <v>19</v>
      </c>
      <c r="F58" t="s">
        <v>40</v>
      </c>
      <c r="G58" t="s">
        <v>27</v>
      </c>
      <c r="H58">
        <v>93</v>
      </c>
      <c r="I58">
        <v>0</v>
      </c>
      <c r="J58" t="s">
        <v>21</v>
      </c>
      <c r="K58" t="s">
        <v>22</v>
      </c>
      <c r="L58" t="s">
        <v>2431</v>
      </c>
      <c r="M58" t="s">
        <v>28</v>
      </c>
      <c r="N58">
        <v>6</v>
      </c>
      <c r="O58" t="s">
        <v>25</v>
      </c>
      <c r="P58" t="s">
        <v>26</v>
      </c>
      <c r="Q58">
        <v>0</v>
      </c>
    </row>
    <row r="59" spans="1:17" x14ac:dyDescent="0.3">
      <c r="A59" t="s">
        <v>90</v>
      </c>
      <c r="B59" t="s">
        <v>2762</v>
      </c>
      <c r="C59">
        <v>0</v>
      </c>
      <c r="D59" t="s">
        <v>18</v>
      </c>
      <c r="E59" t="s">
        <v>19</v>
      </c>
      <c r="F59" t="s">
        <v>40</v>
      </c>
      <c r="G59" t="s">
        <v>27</v>
      </c>
      <c r="H59">
        <v>195</v>
      </c>
      <c r="I59">
        <v>0</v>
      </c>
      <c r="J59" t="s">
        <v>21</v>
      </c>
      <c r="K59" t="s">
        <v>22</v>
      </c>
      <c r="L59" t="s">
        <v>2526</v>
      </c>
      <c r="M59" t="s">
        <v>35</v>
      </c>
      <c r="N59">
        <v>12</v>
      </c>
      <c r="O59" t="s">
        <v>25</v>
      </c>
      <c r="P59" t="s">
        <v>26</v>
      </c>
      <c r="Q59">
        <v>0</v>
      </c>
    </row>
    <row r="60" spans="1:17" x14ac:dyDescent="0.3">
      <c r="A60" t="s">
        <v>91</v>
      </c>
      <c r="B60" t="s">
        <v>2710</v>
      </c>
      <c r="C60">
        <v>0</v>
      </c>
      <c r="D60" t="s">
        <v>18</v>
      </c>
      <c r="E60" t="s">
        <v>19</v>
      </c>
      <c r="F60" t="s">
        <v>40</v>
      </c>
      <c r="G60" t="s">
        <v>27</v>
      </c>
      <c r="H60">
        <v>96</v>
      </c>
      <c r="I60">
        <v>0</v>
      </c>
      <c r="J60" t="s">
        <v>21</v>
      </c>
      <c r="K60" t="s">
        <v>22</v>
      </c>
      <c r="L60" t="s">
        <v>23</v>
      </c>
      <c r="M60" t="s">
        <v>24</v>
      </c>
      <c r="N60">
        <v>12</v>
      </c>
      <c r="O60" t="s">
        <v>25</v>
      </c>
      <c r="P60" t="s">
        <v>26</v>
      </c>
      <c r="Q60">
        <v>0</v>
      </c>
    </row>
    <row r="61" spans="1:17" x14ac:dyDescent="0.3">
      <c r="A61" t="s">
        <v>93</v>
      </c>
      <c r="B61" t="s">
        <v>2432</v>
      </c>
      <c r="C61">
        <v>0</v>
      </c>
      <c r="D61" t="s">
        <v>18</v>
      </c>
      <c r="E61" t="s">
        <v>19</v>
      </c>
      <c r="F61" t="s">
        <v>40</v>
      </c>
      <c r="G61" t="s">
        <v>27</v>
      </c>
      <c r="H61">
        <v>663</v>
      </c>
      <c r="I61">
        <v>0</v>
      </c>
      <c r="J61" t="s">
        <v>21</v>
      </c>
      <c r="K61" t="s">
        <v>22</v>
      </c>
      <c r="L61" t="s">
        <v>2433</v>
      </c>
      <c r="M61" t="s">
        <v>2424</v>
      </c>
      <c r="N61">
        <v>12</v>
      </c>
      <c r="O61" t="s">
        <v>25</v>
      </c>
      <c r="P61" t="s">
        <v>26</v>
      </c>
      <c r="Q61">
        <v>0</v>
      </c>
    </row>
    <row r="62" spans="1:17" x14ac:dyDescent="0.3">
      <c r="A62" t="s">
        <v>2305</v>
      </c>
      <c r="B62" t="s">
        <v>2306</v>
      </c>
      <c r="C62">
        <v>2.5</v>
      </c>
      <c r="D62" t="s">
        <v>18</v>
      </c>
      <c r="E62" t="s">
        <v>19</v>
      </c>
      <c r="F62" t="s">
        <v>40</v>
      </c>
      <c r="G62" t="s">
        <v>27</v>
      </c>
      <c r="H62">
        <v>11</v>
      </c>
      <c r="I62">
        <v>0</v>
      </c>
      <c r="J62" t="s">
        <v>21</v>
      </c>
      <c r="K62" t="s">
        <v>22</v>
      </c>
      <c r="L62" t="s">
        <v>30</v>
      </c>
      <c r="M62" t="s">
        <v>31</v>
      </c>
      <c r="N62">
        <v>12</v>
      </c>
      <c r="O62" t="s">
        <v>25</v>
      </c>
      <c r="P62" t="s">
        <v>26</v>
      </c>
      <c r="Q62">
        <v>0</v>
      </c>
    </row>
    <row r="63" spans="1:17" x14ac:dyDescent="0.3">
      <c r="A63" t="s">
        <v>94</v>
      </c>
      <c r="B63" t="s">
        <v>2434</v>
      </c>
      <c r="C63">
        <v>0</v>
      </c>
      <c r="D63" t="s">
        <v>18</v>
      </c>
      <c r="E63" t="s">
        <v>19</v>
      </c>
      <c r="F63" t="s">
        <v>40</v>
      </c>
      <c r="G63" t="s">
        <v>27</v>
      </c>
      <c r="H63">
        <v>325</v>
      </c>
      <c r="I63">
        <v>0</v>
      </c>
      <c r="J63" t="s">
        <v>21</v>
      </c>
      <c r="K63" t="s">
        <v>22</v>
      </c>
      <c r="L63" t="s">
        <v>23</v>
      </c>
      <c r="M63" t="s">
        <v>24</v>
      </c>
      <c r="N63">
        <v>12</v>
      </c>
      <c r="O63" t="s">
        <v>25</v>
      </c>
      <c r="P63" t="s">
        <v>26</v>
      </c>
      <c r="Q63">
        <v>0</v>
      </c>
    </row>
    <row r="64" spans="1:17" x14ac:dyDescent="0.3">
      <c r="A64" t="s">
        <v>95</v>
      </c>
      <c r="B64" t="s">
        <v>2539</v>
      </c>
      <c r="C64">
        <v>0</v>
      </c>
      <c r="D64" t="s">
        <v>18</v>
      </c>
      <c r="E64" t="s">
        <v>19</v>
      </c>
      <c r="F64" t="s">
        <v>40</v>
      </c>
      <c r="G64" t="s">
        <v>27</v>
      </c>
      <c r="H64">
        <v>96</v>
      </c>
      <c r="I64">
        <v>0</v>
      </c>
      <c r="J64" t="s">
        <v>21</v>
      </c>
      <c r="K64" t="s">
        <v>22</v>
      </c>
      <c r="L64" t="s">
        <v>42</v>
      </c>
      <c r="M64" t="s">
        <v>28</v>
      </c>
      <c r="N64">
        <v>12</v>
      </c>
      <c r="O64" t="s">
        <v>25</v>
      </c>
      <c r="P64" t="s">
        <v>26</v>
      </c>
      <c r="Q64">
        <v>0</v>
      </c>
    </row>
    <row r="65" spans="1:17" x14ac:dyDescent="0.3">
      <c r="A65" t="s">
        <v>96</v>
      </c>
      <c r="B65" t="s">
        <v>2540</v>
      </c>
      <c r="C65">
        <v>0</v>
      </c>
      <c r="D65" t="s">
        <v>18</v>
      </c>
      <c r="E65" t="s">
        <v>19</v>
      </c>
      <c r="F65" t="s">
        <v>40</v>
      </c>
      <c r="G65" t="s">
        <v>27</v>
      </c>
      <c r="H65">
        <v>96</v>
      </c>
      <c r="I65">
        <v>0</v>
      </c>
      <c r="J65" t="s">
        <v>21</v>
      </c>
      <c r="K65" t="s">
        <v>22</v>
      </c>
      <c r="L65" t="s">
        <v>42</v>
      </c>
      <c r="M65" t="s">
        <v>28</v>
      </c>
      <c r="N65">
        <v>12</v>
      </c>
      <c r="O65" t="s">
        <v>25</v>
      </c>
      <c r="P65" t="s">
        <v>26</v>
      </c>
      <c r="Q65">
        <v>0</v>
      </c>
    </row>
    <row r="66" spans="1:17" x14ac:dyDescent="0.3">
      <c r="A66" t="s">
        <v>98</v>
      </c>
      <c r="B66" t="s">
        <v>3029</v>
      </c>
      <c r="C66">
        <v>0</v>
      </c>
      <c r="D66" t="s">
        <v>18</v>
      </c>
      <c r="E66" t="s">
        <v>19</v>
      </c>
      <c r="F66" t="s">
        <v>40</v>
      </c>
      <c r="G66" t="s">
        <v>27</v>
      </c>
      <c r="H66">
        <v>56</v>
      </c>
      <c r="I66">
        <v>0</v>
      </c>
      <c r="J66" t="s">
        <v>21</v>
      </c>
      <c r="K66" t="s">
        <v>22</v>
      </c>
      <c r="L66" t="s">
        <v>30</v>
      </c>
      <c r="M66" t="s">
        <v>31</v>
      </c>
      <c r="N66">
        <v>12</v>
      </c>
      <c r="O66" t="s">
        <v>25</v>
      </c>
      <c r="P66" t="s">
        <v>26</v>
      </c>
      <c r="Q66">
        <v>0</v>
      </c>
    </row>
    <row r="67" spans="1:17" x14ac:dyDescent="0.3">
      <c r="A67" t="s">
        <v>99</v>
      </c>
      <c r="B67" t="s">
        <v>3030</v>
      </c>
      <c r="C67">
        <v>0</v>
      </c>
      <c r="D67" t="s">
        <v>18</v>
      </c>
      <c r="E67" t="s">
        <v>19</v>
      </c>
      <c r="F67" t="s">
        <v>40</v>
      </c>
      <c r="G67" t="s">
        <v>27</v>
      </c>
      <c r="H67">
        <v>252</v>
      </c>
      <c r="I67">
        <v>0</v>
      </c>
      <c r="J67" t="s">
        <v>21</v>
      </c>
      <c r="K67" t="s">
        <v>22</v>
      </c>
      <c r="L67" t="s">
        <v>2420</v>
      </c>
      <c r="M67" t="s">
        <v>24</v>
      </c>
      <c r="N67">
        <v>12</v>
      </c>
      <c r="O67" t="s">
        <v>25</v>
      </c>
      <c r="P67" t="s">
        <v>26</v>
      </c>
      <c r="Q67">
        <v>0</v>
      </c>
    </row>
    <row r="68" spans="1:17" x14ac:dyDescent="0.3">
      <c r="A68" t="s">
        <v>100</v>
      </c>
      <c r="B68" t="s">
        <v>2541</v>
      </c>
      <c r="C68">
        <v>0</v>
      </c>
      <c r="D68" t="s">
        <v>18</v>
      </c>
      <c r="E68" t="s">
        <v>19</v>
      </c>
      <c r="F68" t="s">
        <v>40</v>
      </c>
      <c r="G68" t="s">
        <v>27</v>
      </c>
      <c r="H68">
        <v>240</v>
      </c>
      <c r="I68">
        <v>0</v>
      </c>
      <c r="J68" t="s">
        <v>21</v>
      </c>
      <c r="K68" t="s">
        <v>22</v>
      </c>
      <c r="L68" t="s">
        <v>2423</v>
      </c>
      <c r="M68" t="s">
        <v>2424</v>
      </c>
      <c r="N68">
        <v>12</v>
      </c>
      <c r="O68" t="s">
        <v>25</v>
      </c>
      <c r="P68" t="s">
        <v>26</v>
      </c>
      <c r="Q68">
        <v>0</v>
      </c>
    </row>
    <row r="69" spans="1:17" x14ac:dyDescent="0.3">
      <c r="A69" t="s">
        <v>101</v>
      </c>
      <c r="B69" t="s">
        <v>3031</v>
      </c>
      <c r="C69">
        <v>0</v>
      </c>
      <c r="D69" t="s">
        <v>18</v>
      </c>
      <c r="E69" t="s">
        <v>19</v>
      </c>
      <c r="F69" t="s">
        <v>40</v>
      </c>
      <c r="G69" t="s">
        <v>27</v>
      </c>
      <c r="H69">
        <v>210</v>
      </c>
      <c r="I69">
        <v>0</v>
      </c>
      <c r="J69" t="s">
        <v>21</v>
      </c>
      <c r="K69" t="s">
        <v>22</v>
      </c>
      <c r="L69" t="s">
        <v>23</v>
      </c>
      <c r="M69" t="s">
        <v>24</v>
      </c>
      <c r="N69">
        <v>12</v>
      </c>
      <c r="O69" t="s">
        <v>25</v>
      </c>
      <c r="P69" t="s">
        <v>26</v>
      </c>
      <c r="Q69">
        <v>0</v>
      </c>
    </row>
    <row r="70" spans="1:17" x14ac:dyDescent="0.3">
      <c r="A70" t="s">
        <v>102</v>
      </c>
      <c r="B70" t="s">
        <v>103</v>
      </c>
      <c r="C70">
        <v>0</v>
      </c>
      <c r="D70" t="s">
        <v>18</v>
      </c>
      <c r="E70" t="s">
        <v>19</v>
      </c>
      <c r="F70" t="s">
        <v>40</v>
      </c>
      <c r="G70" t="s">
        <v>27</v>
      </c>
      <c r="H70">
        <v>210</v>
      </c>
      <c r="I70">
        <v>0</v>
      </c>
      <c r="J70" t="s">
        <v>21</v>
      </c>
      <c r="K70" t="s">
        <v>22</v>
      </c>
      <c r="L70" t="s">
        <v>23</v>
      </c>
      <c r="M70" t="s">
        <v>24</v>
      </c>
      <c r="N70">
        <v>12</v>
      </c>
      <c r="O70" t="s">
        <v>25</v>
      </c>
      <c r="P70" t="s">
        <v>26</v>
      </c>
      <c r="Q70">
        <v>0</v>
      </c>
    </row>
    <row r="71" spans="1:17" x14ac:dyDescent="0.3">
      <c r="A71" t="s">
        <v>104</v>
      </c>
      <c r="B71" t="s">
        <v>2435</v>
      </c>
      <c r="C71">
        <v>0</v>
      </c>
      <c r="D71" t="s">
        <v>18</v>
      </c>
      <c r="E71" t="s">
        <v>19</v>
      </c>
      <c r="F71" t="s">
        <v>40</v>
      </c>
      <c r="G71" t="s">
        <v>27</v>
      </c>
      <c r="H71">
        <v>225</v>
      </c>
      <c r="I71">
        <v>0</v>
      </c>
      <c r="J71" t="s">
        <v>21</v>
      </c>
      <c r="K71" t="s">
        <v>22</v>
      </c>
      <c r="L71" t="s">
        <v>2303</v>
      </c>
      <c r="M71" t="s">
        <v>2304</v>
      </c>
      <c r="N71">
        <v>12</v>
      </c>
      <c r="O71" t="s">
        <v>25</v>
      </c>
      <c r="P71" t="s">
        <v>26</v>
      </c>
      <c r="Q71">
        <v>0</v>
      </c>
    </row>
    <row r="72" spans="1:17" x14ac:dyDescent="0.3">
      <c r="A72" t="s">
        <v>105</v>
      </c>
      <c r="B72" t="s">
        <v>3330</v>
      </c>
      <c r="C72">
        <v>0</v>
      </c>
      <c r="D72" t="s">
        <v>18</v>
      </c>
      <c r="E72" t="s">
        <v>19</v>
      </c>
      <c r="F72" t="s">
        <v>40</v>
      </c>
      <c r="G72" t="s">
        <v>27</v>
      </c>
      <c r="H72">
        <v>200</v>
      </c>
      <c r="I72">
        <v>0</v>
      </c>
      <c r="J72" t="s">
        <v>21</v>
      </c>
      <c r="K72" t="s">
        <v>22</v>
      </c>
      <c r="L72" t="s">
        <v>23</v>
      </c>
      <c r="M72" t="s">
        <v>24</v>
      </c>
      <c r="N72">
        <v>12</v>
      </c>
      <c r="O72" t="s">
        <v>25</v>
      </c>
      <c r="P72" t="s">
        <v>26</v>
      </c>
      <c r="Q72">
        <v>0</v>
      </c>
    </row>
    <row r="73" spans="1:17" x14ac:dyDescent="0.3">
      <c r="A73" t="s">
        <v>106</v>
      </c>
      <c r="B73" t="s">
        <v>2763</v>
      </c>
      <c r="C73">
        <v>0</v>
      </c>
      <c r="D73" t="s">
        <v>18</v>
      </c>
      <c r="E73" t="s">
        <v>19</v>
      </c>
      <c r="F73" t="s">
        <v>40</v>
      </c>
      <c r="G73" t="s">
        <v>27</v>
      </c>
      <c r="H73">
        <v>140</v>
      </c>
      <c r="I73">
        <v>0</v>
      </c>
      <c r="J73" t="s">
        <v>21</v>
      </c>
      <c r="K73" t="s">
        <v>22</v>
      </c>
      <c r="L73" t="s">
        <v>2423</v>
      </c>
      <c r="M73" t="s">
        <v>2424</v>
      </c>
      <c r="N73">
        <v>12</v>
      </c>
      <c r="O73" t="s">
        <v>25</v>
      </c>
      <c r="P73" t="s">
        <v>26</v>
      </c>
      <c r="Q73">
        <v>0</v>
      </c>
    </row>
    <row r="74" spans="1:17" x14ac:dyDescent="0.3">
      <c r="A74" t="s">
        <v>107</v>
      </c>
      <c r="B74" t="s">
        <v>2307</v>
      </c>
      <c r="C74">
        <v>0</v>
      </c>
      <c r="D74" t="s">
        <v>18</v>
      </c>
      <c r="E74" t="s">
        <v>19</v>
      </c>
      <c r="F74" t="s">
        <v>40</v>
      </c>
      <c r="G74" t="s">
        <v>27</v>
      </c>
      <c r="H74">
        <v>910</v>
      </c>
      <c r="I74">
        <v>0</v>
      </c>
      <c r="J74" t="s">
        <v>21</v>
      </c>
      <c r="K74" t="s">
        <v>22</v>
      </c>
      <c r="L74" t="s">
        <v>2303</v>
      </c>
      <c r="M74" t="s">
        <v>2304</v>
      </c>
      <c r="N74">
        <v>12</v>
      </c>
      <c r="O74" t="s">
        <v>25</v>
      </c>
      <c r="P74" t="s">
        <v>26</v>
      </c>
      <c r="Q74">
        <v>0</v>
      </c>
    </row>
    <row r="75" spans="1:17" x14ac:dyDescent="0.3">
      <c r="A75" t="s">
        <v>108</v>
      </c>
      <c r="B75" t="s">
        <v>2308</v>
      </c>
      <c r="C75">
        <v>0</v>
      </c>
      <c r="D75" t="s">
        <v>18</v>
      </c>
      <c r="E75" t="s">
        <v>19</v>
      </c>
      <c r="F75" t="s">
        <v>40</v>
      </c>
      <c r="G75" t="s">
        <v>27</v>
      </c>
      <c r="H75">
        <v>1188</v>
      </c>
      <c r="I75">
        <v>0</v>
      </c>
      <c r="J75" t="s">
        <v>21</v>
      </c>
      <c r="K75" t="s">
        <v>22</v>
      </c>
      <c r="L75" t="s">
        <v>2303</v>
      </c>
      <c r="M75" t="s">
        <v>2304</v>
      </c>
      <c r="N75">
        <v>12</v>
      </c>
      <c r="O75" t="s">
        <v>25</v>
      </c>
      <c r="P75" t="s">
        <v>26</v>
      </c>
      <c r="Q75">
        <v>0</v>
      </c>
    </row>
    <row r="76" spans="1:17" x14ac:dyDescent="0.3">
      <c r="A76" t="s">
        <v>109</v>
      </c>
      <c r="B76" t="s">
        <v>110</v>
      </c>
      <c r="C76">
        <v>0</v>
      </c>
      <c r="D76" t="s">
        <v>18</v>
      </c>
      <c r="E76" t="s">
        <v>19</v>
      </c>
      <c r="F76" t="s">
        <v>40</v>
      </c>
      <c r="G76" t="s">
        <v>27</v>
      </c>
      <c r="H76">
        <v>240</v>
      </c>
      <c r="I76">
        <v>0</v>
      </c>
      <c r="J76" t="s">
        <v>21</v>
      </c>
      <c r="K76" t="s">
        <v>22</v>
      </c>
      <c r="L76" t="s">
        <v>97</v>
      </c>
      <c r="M76" t="s">
        <v>35</v>
      </c>
      <c r="N76">
        <v>12</v>
      </c>
      <c r="O76" t="s">
        <v>25</v>
      </c>
      <c r="P76" t="s">
        <v>26</v>
      </c>
      <c r="Q76">
        <v>0</v>
      </c>
    </row>
    <row r="77" spans="1:17" x14ac:dyDescent="0.3">
      <c r="A77" t="s">
        <v>111</v>
      </c>
      <c r="B77" t="s">
        <v>3032</v>
      </c>
      <c r="C77">
        <v>0</v>
      </c>
      <c r="D77" t="s">
        <v>18</v>
      </c>
      <c r="E77" t="s">
        <v>19</v>
      </c>
      <c r="F77" t="s">
        <v>40</v>
      </c>
      <c r="G77" t="s">
        <v>27</v>
      </c>
      <c r="H77">
        <v>75</v>
      </c>
      <c r="I77">
        <v>0</v>
      </c>
      <c r="J77" t="s">
        <v>21</v>
      </c>
      <c r="K77" t="s">
        <v>22</v>
      </c>
      <c r="L77" t="s">
        <v>23</v>
      </c>
      <c r="M77" t="s">
        <v>24</v>
      </c>
      <c r="N77">
        <v>12</v>
      </c>
      <c r="O77" t="s">
        <v>25</v>
      </c>
      <c r="P77" t="s">
        <v>26</v>
      </c>
      <c r="Q77">
        <v>0</v>
      </c>
    </row>
    <row r="78" spans="1:17" x14ac:dyDescent="0.3">
      <c r="A78" t="s">
        <v>112</v>
      </c>
      <c r="B78" t="s">
        <v>2764</v>
      </c>
      <c r="C78">
        <v>0</v>
      </c>
      <c r="D78" t="s">
        <v>18</v>
      </c>
      <c r="E78" t="s">
        <v>19</v>
      </c>
      <c r="F78" t="s">
        <v>40</v>
      </c>
      <c r="G78" t="s">
        <v>27</v>
      </c>
      <c r="H78">
        <v>60</v>
      </c>
      <c r="I78">
        <v>0</v>
      </c>
      <c r="J78" t="s">
        <v>21</v>
      </c>
      <c r="K78" t="s">
        <v>22</v>
      </c>
      <c r="L78" t="s">
        <v>2423</v>
      </c>
      <c r="M78" t="s">
        <v>2424</v>
      </c>
      <c r="N78">
        <v>12</v>
      </c>
      <c r="O78" t="s">
        <v>25</v>
      </c>
      <c r="P78" t="s">
        <v>26</v>
      </c>
      <c r="Q78">
        <v>0</v>
      </c>
    </row>
    <row r="79" spans="1:17" x14ac:dyDescent="0.3">
      <c r="A79" t="s">
        <v>113</v>
      </c>
      <c r="B79" t="s">
        <v>2765</v>
      </c>
      <c r="C79">
        <v>0</v>
      </c>
      <c r="D79" t="s">
        <v>18</v>
      </c>
      <c r="E79" t="s">
        <v>19</v>
      </c>
      <c r="F79" t="s">
        <v>40</v>
      </c>
      <c r="G79" t="s">
        <v>27</v>
      </c>
      <c r="H79">
        <v>490</v>
      </c>
      <c r="I79">
        <v>0</v>
      </c>
      <c r="J79" t="s">
        <v>21</v>
      </c>
      <c r="K79" t="s">
        <v>22</v>
      </c>
      <c r="L79" t="s">
        <v>2526</v>
      </c>
      <c r="M79" t="s">
        <v>35</v>
      </c>
      <c r="N79">
        <v>12</v>
      </c>
      <c r="O79" t="s">
        <v>25</v>
      </c>
      <c r="P79" t="s">
        <v>26</v>
      </c>
      <c r="Q79">
        <v>0</v>
      </c>
    </row>
    <row r="80" spans="1:17" x14ac:dyDescent="0.3">
      <c r="A80" t="s">
        <v>114</v>
      </c>
      <c r="B80" t="s">
        <v>2542</v>
      </c>
      <c r="C80">
        <v>0</v>
      </c>
      <c r="D80" t="s">
        <v>18</v>
      </c>
      <c r="E80" t="s">
        <v>19</v>
      </c>
      <c r="F80" t="s">
        <v>40</v>
      </c>
      <c r="G80" t="s">
        <v>27</v>
      </c>
      <c r="H80">
        <v>70</v>
      </c>
      <c r="I80">
        <v>0</v>
      </c>
      <c r="J80" t="s">
        <v>21</v>
      </c>
      <c r="K80" t="s">
        <v>22</v>
      </c>
      <c r="L80" t="s">
        <v>30</v>
      </c>
      <c r="M80" t="s">
        <v>31</v>
      </c>
      <c r="N80">
        <v>12</v>
      </c>
      <c r="O80" t="s">
        <v>25</v>
      </c>
      <c r="P80" t="s">
        <v>26</v>
      </c>
      <c r="Q80">
        <v>0</v>
      </c>
    </row>
    <row r="81" spans="1:17" x14ac:dyDescent="0.3">
      <c r="A81" t="s">
        <v>2309</v>
      </c>
      <c r="B81" t="s">
        <v>2310</v>
      </c>
      <c r="C81">
        <v>17</v>
      </c>
      <c r="D81" t="s">
        <v>18</v>
      </c>
      <c r="E81" t="s">
        <v>19</v>
      </c>
      <c r="F81" t="s">
        <v>40</v>
      </c>
      <c r="G81" t="s">
        <v>27</v>
      </c>
      <c r="H81">
        <v>40</v>
      </c>
      <c r="I81">
        <v>0</v>
      </c>
      <c r="J81" t="s">
        <v>21</v>
      </c>
      <c r="K81" t="s">
        <v>22</v>
      </c>
      <c r="L81" t="s">
        <v>30</v>
      </c>
      <c r="M81" t="s">
        <v>31</v>
      </c>
      <c r="N81">
        <v>6</v>
      </c>
      <c r="O81" t="s">
        <v>25</v>
      </c>
      <c r="P81" t="s">
        <v>26</v>
      </c>
      <c r="Q81">
        <v>0</v>
      </c>
    </row>
    <row r="82" spans="1:17" x14ac:dyDescent="0.3">
      <c r="A82" t="s">
        <v>116</v>
      </c>
      <c r="B82" t="s">
        <v>2766</v>
      </c>
      <c r="C82">
        <v>0</v>
      </c>
      <c r="D82" t="s">
        <v>18</v>
      </c>
      <c r="E82" t="s">
        <v>19</v>
      </c>
      <c r="F82" t="s">
        <v>40</v>
      </c>
      <c r="G82" t="s">
        <v>27</v>
      </c>
      <c r="H82">
        <v>560</v>
      </c>
      <c r="I82">
        <v>0</v>
      </c>
      <c r="J82" t="s">
        <v>21</v>
      </c>
      <c r="K82" t="s">
        <v>22</v>
      </c>
      <c r="L82" t="s">
        <v>2526</v>
      </c>
      <c r="M82" t="s">
        <v>35</v>
      </c>
      <c r="N82">
        <v>12</v>
      </c>
      <c r="O82" t="s">
        <v>25</v>
      </c>
      <c r="P82" t="s">
        <v>26</v>
      </c>
      <c r="Q82">
        <v>0</v>
      </c>
    </row>
    <row r="83" spans="1:17" x14ac:dyDescent="0.3">
      <c r="A83" t="s">
        <v>117</v>
      </c>
      <c r="B83" t="s">
        <v>3033</v>
      </c>
      <c r="C83">
        <v>0</v>
      </c>
      <c r="D83" t="s">
        <v>18</v>
      </c>
      <c r="E83" t="s">
        <v>19</v>
      </c>
      <c r="F83" t="s">
        <v>40</v>
      </c>
      <c r="G83" t="s">
        <v>27</v>
      </c>
      <c r="H83">
        <v>126</v>
      </c>
      <c r="I83">
        <v>0</v>
      </c>
      <c r="J83" t="s">
        <v>21</v>
      </c>
      <c r="K83" t="s">
        <v>22</v>
      </c>
      <c r="L83" t="s">
        <v>23</v>
      </c>
      <c r="M83" t="s">
        <v>24</v>
      </c>
      <c r="N83">
        <v>12</v>
      </c>
      <c r="O83" t="s">
        <v>25</v>
      </c>
      <c r="P83" t="s">
        <v>26</v>
      </c>
      <c r="Q83">
        <v>0</v>
      </c>
    </row>
    <row r="84" spans="1:17" x14ac:dyDescent="0.3">
      <c r="A84" t="s">
        <v>118</v>
      </c>
      <c r="B84" t="s">
        <v>3034</v>
      </c>
      <c r="C84">
        <v>0</v>
      </c>
      <c r="D84" t="s">
        <v>18</v>
      </c>
      <c r="E84" t="s">
        <v>19</v>
      </c>
      <c r="F84" t="s">
        <v>40</v>
      </c>
      <c r="G84" t="s">
        <v>27</v>
      </c>
      <c r="H84">
        <v>180</v>
      </c>
      <c r="I84">
        <v>0</v>
      </c>
      <c r="J84" t="s">
        <v>21</v>
      </c>
      <c r="K84" t="s">
        <v>22</v>
      </c>
      <c r="L84" t="s">
        <v>2420</v>
      </c>
      <c r="M84" t="s">
        <v>24</v>
      </c>
      <c r="N84">
        <v>12</v>
      </c>
      <c r="O84" t="s">
        <v>25</v>
      </c>
      <c r="P84" t="s">
        <v>26</v>
      </c>
      <c r="Q84">
        <v>0</v>
      </c>
    </row>
    <row r="85" spans="1:17" x14ac:dyDescent="0.3">
      <c r="A85" t="s">
        <v>119</v>
      </c>
      <c r="B85" t="s">
        <v>3035</v>
      </c>
      <c r="C85">
        <v>0</v>
      </c>
      <c r="D85" t="s">
        <v>18</v>
      </c>
      <c r="E85" t="s">
        <v>19</v>
      </c>
      <c r="F85" t="s">
        <v>40</v>
      </c>
      <c r="G85" t="s">
        <v>27</v>
      </c>
      <c r="H85">
        <v>100</v>
      </c>
      <c r="I85">
        <v>0</v>
      </c>
      <c r="J85" t="s">
        <v>21</v>
      </c>
      <c r="K85" t="s">
        <v>22</v>
      </c>
      <c r="L85" t="s">
        <v>2526</v>
      </c>
      <c r="M85" t="s">
        <v>35</v>
      </c>
      <c r="N85">
        <v>12</v>
      </c>
      <c r="O85" t="s">
        <v>25</v>
      </c>
      <c r="P85" t="s">
        <v>26</v>
      </c>
      <c r="Q85">
        <v>0</v>
      </c>
    </row>
    <row r="86" spans="1:17" x14ac:dyDescent="0.3">
      <c r="A86" t="s">
        <v>120</v>
      </c>
      <c r="B86" t="s">
        <v>121</v>
      </c>
      <c r="C86">
        <v>140</v>
      </c>
      <c r="D86" t="s">
        <v>18</v>
      </c>
      <c r="E86" t="s">
        <v>19</v>
      </c>
      <c r="F86" t="s">
        <v>40</v>
      </c>
      <c r="G86" t="s">
        <v>20</v>
      </c>
      <c r="H86">
        <v>140</v>
      </c>
      <c r="I86">
        <v>0</v>
      </c>
      <c r="J86" t="s">
        <v>21</v>
      </c>
      <c r="K86" t="s">
        <v>22</v>
      </c>
      <c r="L86" t="s">
        <v>34</v>
      </c>
      <c r="M86" t="s">
        <v>35</v>
      </c>
      <c r="N86">
        <v>12</v>
      </c>
      <c r="O86" t="s">
        <v>25</v>
      </c>
      <c r="P86" t="s">
        <v>26</v>
      </c>
      <c r="Q86">
        <v>0</v>
      </c>
    </row>
    <row r="87" spans="1:17" x14ac:dyDescent="0.3">
      <c r="A87" t="s">
        <v>120</v>
      </c>
      <c r="B87" t="s">
        <v>121</v>
      </c>
      <c r="C87">
        <v>0</v>
      </c>
      <c r="D87" t="s">
        <v>18</v>
      </c>
      <c r="E87" t="s">
        <v>19</v>
      </c>
      <c r="F87" t="s">
        <v>40</v>
      </c>
      <c r="G87" t="s">
        <v>27</v>
      </c>
      <c r="H87">
        <v>210</v>
      </c>
      <c r="I87">
        <v>0</v>
      </c>
      <c r="J87" t="s">
        <v>21</v>
      </c>
      <c r="K87" t="s">
        <v>22</v>
      </c>
      <c r="L87" t="s">
        <v>34</v>
      </c>
      <c r="M87" t="s">
        <v>35</v>
      </c>
      <c r="N87">
        <v>12</v>
      </c>
      <c r="O87" t="s">
        <v>25</v>
      </c>
      <c r="P87" t="s">
        <v>26</v>
      </c>
      <c r="Q87">
        <v>0</v>
      </c>
    </row>
    <row r="88" spans="1:17" x14ac:dyDescent="0.3">
      <c r="A88" t="s">
        <v>122</v>
      </c>
      <c r="B88" t="s">
        <v>3331</v>
      </c>
      <c r="C88">
        <v>0</v>
      </c>
      <c r="D88" t="s">
        <v>18</v>
      </c>
      <c r="E88" t="s">
        <v>19</v>
      </c>
      <c r="F88" t="s">
        <v>40</v>
      </c>
      <c r="G88" t="s">
        <v>27</v>
      </c>
      <c r="H88">
        <v>195</v>
      </c>
      <c r="I88">
        <v>0</v>
      </c>
      <c r="J88" t="s">
        <v>21</v>
      </c>
      <c r="K88" t="s">
        <v>22</v>
      </c>
      <c r="L88" t="s">
        <v>23</v>
      </c>
      <c r="M88" t="s">
        <v>24</v>
      </c>
      <c r="N88">
        <v>12</v>
      </c>
      <c r="O88" t="s">
        <v>25</v>
      </c>
      <c r="P88" t="s">
        <v>26</v>
      </c>
      <c r="Q88">
        <v>0</v>
      </c>
    </row>
    <row r="89" spans="1:17" x14ac:dyDescent="0.3">
      <c r="A89" t="s">
        <v>123</v>
      </c>
      <c r="B89" t="s">
        <v>2543</v>
      </c>
      <c r="C89">
        <v>0</v>
      </c>
      <c r="D89" t="s">
        <v>18</v>
      </c>
      <c r="E89" t="s">
        <v>19</v>
      </c>
      <c r="F89" t="s">
        <v>40</v>
      </c>
      <c r="G89" t="s">
        <v>27</v>
      </c>
      <c r="H89">
        <v>165</v>
      </c>
      <c r="I89">
        <v>0</v>
      </c>
      <c r="J89" t="s">
        <v>21</v>
      </c>
      <c r="K89" t="s">
        <v>22</v>
      </c>
      <c r="L89" t="s">
        <v>23</v>
      </c>
      <c r="M89" t="s">
        <v>24</v>
      </c>
      <c r="N89">
        <v>12</v>
      </c>
      <c r="O89" t="s">
        <v>25</v>
      </c>
      <c r="P89" t="s">
        <v>26</v>
      </c>
      <c r="Q89">
        <v>0</v>
      </c>
    </row>
    <row r="90" spans="1:17" x14ac:dyDescent="0.3">
      <c r="A90" t="s">
        <v>124</v>
      </c>
      <c r="B90" t="s">
        <v>2767</v>
      </c>
      <c r="C90">
        <v>0</v>
      </c>
      <c r="D90" t="s">
        <v>18</v>
      </c>
      <c r="E90" t="s">
        <v>19</v>
      </c>
      <c r="F90" t="s">
        <v>40</v>
      </c>
      <c r="G90" t="s">
        <v>27</v>
      </c>
      <c r="H90">
        <v>70</v>
      </c>
      <c r="I90">
        <v>0</v>
      </c>
      <c r="J90" t="s">
        <v>21</v>
      </c>
      <c r="K90" t="s">
        <v>22</v>
      </c>
      <c r="L90" t="s">
        <v>2526</v>
      </c>
      <c r="M90" t="s">
        <v>35</v>
      </c>
      <c r="N90">
        <v>12</v>
      </c>
      <c r="O90" t="s">
        <v>25</v>
      </c>
      <c r="P90" t="s">
        <v>26</v>
      </c>
      <c r="Q90">
        <v>0</v>
      </c>
    </row>
    <row r="91" spans="1:17" x14ac:dyDescent="0.3">
      <c r="A91" t="s">
        <v>125</v>
      </c>
      <c r="B91" t="s">
        <v>2436</v>
      </c>
      <c r="C91">
        <v>110</v>
      </c>
      <c r="D91" t="s">
        <v>18</v>
      </c>
      <c r="E91" t="s">
        <v>19</v>
      </c>
      <c r="F91" t="s">
        <v>40</v>
      </c>
      <c r="G91" t="s">
        <v>20</v>
      </c>
      <c r="H91">
        <v>110</v>
      </c>
      <c r="I91">
        <v>0</v>
      </c>
      <c r="J91" t="s">
        <v>21</v>
      </c>
      <c r="K91" t="s">
        <v>22</v>
      </c>
      <c r="L91" t="s">
        <v>37</v>
      </c>
      <c r="M91" t="s">
        <v>35</v>
      </c>
      <c r="N91">
        <v>12</v>
      </c>
      <c r="O91" t="s">
        <v>25</v>
      </c>
      <c r="P91" t="s">
        <v>26</v>
      </c>
      <c r="Q91">
        <v>0</v>
      </c>
    </row>
    <row r="92" spans="1:17" x14ac:dyDescent="0.3">
      <c r="A92" t="s">
        <v>125</v>
      </c>
      <c r="B92" t="s">
        <v>2436</v>
      </c>
      <c r="C92">
        <v>0</v>
      </c>
      <c r="D92" t="s">
        <v>18</v>
      </c>
      <c r="E92" t="s">
        <v>19</v>
      </c>
      <c r="F92" t="s">
        <v>40</v>
      </c>
      <c r="G92" t="s">
        <v>27</v>
      </c>
      <c r="H92">
        <v>220</v>
      </c>
      <c r="I92">
        <v>0</v>
      </c>
      <c r="J92" t="s">
        <v>21</v>
      </c>
      <c r="K92" t="s">
        <v>22</v>
      </c>
      <c r="L92" t="s">
        <v>37</v>
      </c>
      <c r="M92" t="s">
        <v>35</v>
      </c>
      <c r="N92">
        <v>12</v>
      </c>
      <c r="O92" t="s">
        <v>25</v>
      </c>
      <c r="P92" t="s">
        <v>26</v>
      </c>
      <c r="Q92">
        <v>0</v>
      </c>
    </row>
    <row r="93" spans="1:17" x14ac:dyDescent="0.3">
      <c r="A93" t="s">
        <v>126</v>
      </c>
      <c r="B93" t="s">
        <v>3036</v>
      </c>
      <c r="C93">
        <v>90</v>
      </c>
      <c r="D93" t="s">
        <v>18</v>
      </c>
      <c r="E93" t="s">
        <v>19</v>
      </c>
      <c r="F93" t="s">
        <v>40</v>
      </c>
      <c r="G93" t="s">
        <v>20</v>
      </c>
      <c r="H93">
        <v>90</v>
      </c>
      <c r="I93">
        <v>0</v>
      </c>
      <c r="J93" t="s">
        <v>21</v>
      </c>
      <c r="K93" t="s">
        <v>22</v>
      </c>
      <c r="L93" t="s">
        <v>37</v>
      </c>
      <c r="M93" t="s">
        <v>35</v>
      </c>
      <c r="N93">
        <v>12</v>
      </c>
      <c r="O93" t="s">
        <v>25</v>
      </c>
      <c r="P93" t="s">
        <v>26</v>
      </c>
      <c r="Q93">
        <v>0</v>
      </c>
    </row>
    <row r="94" spans="1:17" x14ac:dyDescent="0.3">
      <c r="A94" t="s">
        <v>126</v>
      </c>
      <c r="B94" t="s">
        <v>3036</v>
      </c>
      <c r="C94">
        <v>0</v>
      </c>
      <c r="D94" t="s">
        <v>18</v>
      </c>
      <c r="E94" t="s">
        <v>19</v>
      </c>
      <c r="F94" t="s">
        <v>40</v>
      </c>
      <c r="G94" t="s">
        <v>27</v>
      </c>
      <c r="H94">
        <v>90</v>
      </c>
      <c r="I94">
        <v>0</v>
      </c>
      <c r="J94" t="s">
        <v>21</v>
      </c>
      <c r="K94" t="s">
        <v>22</v>
      </c>
      <c r="L94" t="s">
        <v>37</v>
      </c>
      <c r="M94" t="s">
        <v>35</v>
      </c>
      <c r="N94">
        <v>12</v>
      </c>
      <c r="O94" t="s">
        <v>25</v>
      </c>
      <c r="P94" t="s">
        <v>26</v>
      </c>
      <c r="Q94">
        <v>0</v>
      </c>
    </row>
    <row r="95" spans="1:17" x14ac:dyDescent="0.3">
      <c r="A95" t="s">
        <v>127</v>
      </c>
      <c r="B95" t="s">
        <v>2711</v>
      </c>
      <c r="C95">
        <v>0</v>
      </c>
      <c r="D95" t="s">
        <v>18</v>
      </c>
      <c r="E95" t="s">
        <v>19</v>
      </c>
      <c r="F95" t="s">
        <v>40</v>
      </c>
      <c r="G95" t="s">
        <v>27</v>
      </c>
      <c r="H95">
        <v>50</v>
      </c>
      <c r="I95">
        <v>0</v>
      </c>
      <c r="J95" t="s">
        <v>21</v>
      </c>
      <c r="K95" t="s">
        <v>22</v>
      </c>
      <c r="L95" t="s">
        <v>23</v>
      </c>
      <c r="M95" t="s">
        <v>24</v>
      </c>
      <c r="N95">
        <v>12</v>
      </c>
      <c r="O95" t="s">
        <v>25</v>
      </c>
      <c r="P95" t="s">
        <v>26</v>
      </c>
      <c r="Q95">
        <v>0</v>
      </c>
    </row>
    <row r="96" spans="1:17" x14ac:dyDescent="0.3">
      <c r="A96" t="s">
        <v>128</v>
      </c>
      <c r="B96" t="s">
        <v>129</v>
      </c>
      <c r="C96">
        <v>60</v>
      </c>
      <c r="D96" t="s">
        <v>18</v>
      </c>
      <c r="E96" t="s">
        <v>19</v>
      </c>
      <c r="F96" t="s">
        <v>40</v>
      </c>
      <c r="G96" t="s">
        <v>20</v>
      </c>
      <c r="H96">
        <v>60</v>
      </c>
      <c r="I96">
        <v>0</v>
      </c>
      <c r="J96" t="s">
        <v>21</v>
      </c>
      <c r="K96" t="s">
        <v>22</v>
      </c>
      <c r="L96" t="s">
        <v>23</v>
      </c>
      <c r="M96" t="s">
        <v>24</v>
      </c>
      <c r="N96">
        <v>12</v>
      </c>
      <c r="O96" t="s">
        <v>25</v>
      </c>
      <c r="P96" t="s">
        <v>26</v>
      </c>
      <c r="Q96">
        <v>0</v>
      </c>
    </row>
    <row r="97" spans="1:17" x14ac:dyDescent="0.3">
      <c r="A97" t="s">
        <v>128</v>
      </c>
      <c r="B97" t="s">
        <v>129</v>
      </c>
      <c r="C97">
        <v>0</v>
      </c>
      <c r="D97" t="s">
        <v>18</v>
      </c>
      <c r="E97" t="s">
        <v>19</v>
      </c>
      <c r="F97" t="s">
        <v>40</v>
      </c>
      <c r="G97" t="s">
        <v>27</v>
      </c>
      <c r="H97">
        <v>540</v>
      </c>
      <c r="I97">
        <v>0</v>
      </c>
      <c r="J97" t="s">
        <v>21</v>
      </c>
      <c r="K97" t="s">
        <v>22</v>
      </c>
      <c r="L97" t="s">
        <v>23</v>
      </c>
      <c r="M97" t="s">
        <v>24</v>
      </c>
      <c r="N97">
        <v>12</v>
      </c>
      <c r="O97" t="s">
        <v>25</v>
      </c>
      <c r="P97" t="s">
        <v>26</v>
      </c>
      <c r="Q97">
        <v>0</v>
      </c>
    </row>
    <row r="98" spans="1:17" x14ac:dyDescent="0.3">
      <c r="A98" t="s">
        <v>2768</v>
      </c>
      <c r="B98" t="s">
        <v>2769</v>
      </c>
      <c r="C98">
        <v>28</v>
      </c>
      <c r="D98" t="s">
        <v>18</v>
      </c>
      <c r="E98" t="s">
        <v>19</v>
      </c>
      <c r="F98" t="s">
        <v>40</v>
      </c>
      <c r="G98" t="s">
        <v>20</v>
      </c>
      <c r="H98">
        <v>28</v>
      </c>
      <c r="I98">
        <v>0</v>
      </c>
      <c r="J98" t="s">
        <v>21</v>
      </c>
      <c r="K98" t="s">
        <v>22</v>
      </c>
      <c r="L98" t="s">
        <v>30</v>
      </c>
      <c r="M98" t="s">
        <v>31</v>
      </c>
      <c r="N98">
        <v>12</v>
      </c>
      <c r="O98" t="s">
        <v>25</v>
      </c>
      <c r="P98" t="s">
        <v>26</v>
      </c>
      <c r="Q98">
        <v>0</v>
      </c>
    </row>
    <row r="99" spans="1:17" x14ac:dyDescent="0.3">
      <c r="A99" t="s">
        <v>130</v>
      </c>
      <c r="B99" t="s">
        <v>2437</v>
      </c>
      <c r="C99">
        <v>0</v>
      </c>
      <c r="D99" t="s">
        <v>18</v>
      </c>
      <c r="E99" t="s">
        <v>19</v>
      </c>
      <c r="F99" t="s">
        <v>40</v>
      </c>
      <c r="G99" t="s">
        <v>27</v>
      </c>
      <c r="H99">
        <v>360</v>
      </c>
      <c r="I99">
        <v>0</v>
      </c>
      <c r="J99" t="s">
        <v>21</v>
      </c>
      <c r="K99" t="s">
        <v>22</v>
      </c>
      <c r="L99" t="s">
        <v>37</v>
      </c>
      <c r="M99" t="s">
        <v>35</v>
      </c>
      <c r="N99">
        <v>6</v>
      </c>
      <c r="O99" t="s">
        <v>25</v>
      </c>
      <c r="P99" t="s">
        <v>26</v>
      </c>
      <c r="Q99">
        <v>0</v>
      </c>
    </row>
    <row r="100" spans="1:17" x14ac:dyDescent="0.3">
      <c r="A100" t="s">
        <v>131</v>
      </c>
      <c r="B100" t="s">
        <v>2712</v>
      </c>
      <c r="C100">
        <v>0</v>
      </c>
      <c r="D100" t="s">
        <v>18</v>
      </c>
      <c r="E100" t="s">
        <v>19</v>
      </c>
      <c r="F100" t="s">
        <v>40</v>
      </c>
      <c r="G100" t="s">
        <v>27</v>
      </c>
      <c r="H100">
        <v>140</v>
      </c>
      <c r="I100">
        <v>0</v>
      </c>
      <c r="J100" t="s">
        <v>21</v>
      </c>
      <c r="K100" t="s">
        <v>22</v>
      </c>
      <c r="L100" t="s">
        <v>23</v>
      </c>
      <c r="M100" t="s">
        <v>24</v>
      </c>
      <c r="N100">
        <v>12</v>
      </c>
      <c r="O100" t="s">
        <v>25</v>
      </c>
      <c r="P100" t="s">
        <v>26</v>
      </c>
      <c r="Q100">
        <v>0</v>
      </c>
    </row>
    <row r="101" spans="1:17" x14ac:dyDescent="0.3">
      <c r="A101" t="s">
        <v>132</v>
      </c>
      <c r="B101" t="s">
        <v>2311</v>
      </c>
      <c r="C101">
        <v>0</v>
      </c>
      <c r="D101" t="s">
        <v>18</v>
      </c>
      <c r="E101" t="s">
        <v>19</v>
      </c>
      <c r="F101" t="s">
        <v>40</v>
      </c>
      <c r="G101" t="s">
        <v>27</v>
      </c>
      <c r="H101">
        <v>272</v>
      </c>
      <c r="I101">
        <v>0</v>
      </c>
      <c r="J101" t="s">
        <v>21</v>
      </c>
      <c r="K101" t="s">
        <v>22</v>
      </c>
      <c r="L101" t="s">
        <v>42</v>
      </c>
      <c r="M101" t="s">
        <v>28</v>
      </c>
      <c r="N101">
        <v>12</v>
      </c>
      <c r="O101" t="s">
        <v>25</v>
      </c>
      <c r="P101" t="s">
        <v>26</v>
      </c>
      <c r="Q101">
        <v>0</v>
      </c>
    </row>
    <row r="102" spans="1:17" x14ac:dyDescent="0.3">
      <c r="A102" t="s">
        <v>2770</v>
      </c>
      <c r="B102" t="s">
        <v>2771</v>
      </c>
      <c r="C102">
        <v>28</v>
      </c>
      <c r="D102" t="s">
        <v>18</v>
      </c>
      <c r="E102" t="s">
        <v>19</v>
      </c>
      <c r="F102" t="s">
        <v>40</v>
      </c>
      <c r="G102" t="s">
        <v>27</v>
      </c>
      <c r="H102">
        <v>28</v>
      </c>
      <c r="I102">
        <v>0</v>
      </c>
      <c r="J102" t="s">
        <v>21</v>
      </c>
      <c r="K102" t="s">
        <v>22</v>
      </c>
      <c r="L102" t="s">
        <v>30</v>
      </c>
      <c r="M102" t="s">
        <v>31</v>
      </c>
      <c r="N102">
        <v>12</v>
      </c>
      <c r="O102" t="s">
        <v>25</v>
      </c>
      <c r="P102" t="s">
        <v>26</v>
      </c>
      <c r="Q102">
        <v>0</v>
      </c>
    </row>
    <row r="103" spans="1:17" x14ac:dyDescent="0.3">
      <c r="A103" t="s">
        <v>133</v>
      </c>
      <c r="B103" t="s">
        <v>3037</v>
      </c>
      <c r="C103">
        <v>0</v>
      </c>
      <c r="D103" t="s">
        <v>18</v>
      </c>
      <c r="E103" t="s">
        <v>19</v>
      </c>
      <c r="F103" t="s">
        <v>40</v>
      </c>
      <c r="G103" t="s">
        <v>27</v>
      </c>
      <c r="H103">
        <v>98</v>
      </c>
      <c r="I103">
        <v>0</v>
      </c>
      <c r="J103" t="s">
        <v>21</v>
      </c>
      <c r="K103" t="s">
        <v>22</v>
      </c>
      <c r="L103" t="s">
        <v>23</v>
      </c>
      <c r="M103" t="s">
        <v>24</v>
      </c>
      <c r="N103">
        <v>12</v>
      </c>
      <c r="O103" t="s">
        <v>25</v>
      </c>
      <c r="P103" t="s">
        <v>26</v>
      </c>
      <c r="Q103">
        <v>0</v>
      </c>
    </row>
    <row r="104" spans="1:17" x14ac:dyDescent="0.3">
      <c r="A104" t="s">
        <v>134</v>
      </c>
      <c r="B104" t="s">
        <v>2544</v>
      </c>
      <c r="C104">
        <v>0</v>
      </c>
      <c r="D104" t="s">
        <v>18</v>
      </c>
      <c r="E104" t="s">
        <v>19</v>
      </c>
      <c r="F104" t="s">
        <v>40</v>
      </c>
      <c r="G104" t="s">
        <v>27</v>
      </c>
      <c r="H104">
        <v>180</v>
      </c>
      <c r="I104">
        <v>0</v>
      </c>
      <c r="J104" t="s">
        <v>21</v>
      </c>
      <c r="K104" t="s">
        <v>22</v>
      </c>
      <c r="L104" t="s">
        <v>23</v>
      </c>
      <c r="M104" t="s">
        <v>24</v>
      </c>
      <c r="N104">
        <v>12</v>
      </c>
      <c r="O104" t="s">
        <v>25</v>
      </c>
      <c r="P104" t="s">
        <v>26</v>
      </c>
      <c r="Q104">
        <v>0</v>
      </c>
    </row>
    <row r="105" spans="1:17" x14ac:dyDescent="0.3">
      <c r="A105" t="s">
        <v>135</v>
      </c>
      <c r="B105" t="s">
        <v>2312</v>
      </c>
      <c r="C105">
        <v>0</v>
      </c>
      <c r="D105" t="s">
        <v>18</v>
      </c>
      <c r="E105" t="s">
        <v>19</v>
      </c>
      <c r="F105" t="s">
        <v>40</v>
      </c>
      <c r="G105" t="s">
        <v>27</v>
      </c>
      <c r="H105">
        <v>204</v>
      </c>
      <c r="I105">
        <v>0</v>
      </c>
      <c r="J105" t="s">
        <v>21</v>
      </c>
      <c r="K105" t="s">
        <v>22</v>
      </c>
      <c r="L105" t="s">
        <v>34</v>
      </c>
      <c r="M105" t="s">
        <v>35</v>
      </c>
      <c r="N105">
        <v>12</v>
      </c>
      <c r="O105" t="s">
        <v>25</v>
      </c>
      <c r="P105" t="s">
        <v>26</v>
      </c>
      <c r="Q105">
        <v>0</v>
      </c>
    </row>
    <row r="106" spans="1:17" x14ac:dyDescent="0.3">
      <c r="A106" t="s">
        <v>136</v>
      </c>
      <c r="B106" t="s">
        <v>2313</v>
      </c>
      <c r="C106">
        <v>0</v>
      </c>
      <c r="D106" t="s">
        <v>18</v>
      </c>
      <c r="E106" t="s">
        <v>19</v>
      </c>
      <c r="F106" t="s">
        <v>40</v>
      </c>
      <c r="G106" t="s">
        <v>27</v>
      </c>
      <c r="H106">
        <v>560</v>
      </c>
      <c r="I106">
        <v>0</v>
      </c>
      <c r="J106" t="s">
        <v>21</v>
      </c>
      <c r="K106" t="s">
        <v>22</v>
      </c>
      <c r="L106" t="s">
        <v>34</v>
      </c>
      <c r="M106" t="s">
        <v>35</v>
      </c>
      <c r="N106">
        <v>12</v>
      </c>
      <c r="O106" t="s">
        <v>25</v>
      </c>
      <c r="P106" t="s">
        <v>26</v>
      </c>
      <c r="Q106">
        <v>0</v>
      </c>
    </row>
    <row r="107" spans="1:17" x14ac:dyDescent="0.3">
      <c r="A107" t="s">
        <v>137</v>
      </c>
      <c r="B107" t="s">
        <v>2314</v>
      </c>
      <c r="C107">
        <v>0</v>
      </c>
      <c r="D107" t="s">
        <v>18</v>
      </c>
      <c r="E107" t="s">
        <v>19</v>
      </c>
      <c r="F107" t="s">
        <v>40</v>
      </c>
      <c r="G107" t="s">
        <v>27</v>
      </c>
      <c r="H107">
        <v>280</v>
      </c>
      <c r="I107">
        <v>0</v>
      </c>
      <c r="J107" t="s">
        <v>21</v>
      </c>
      <c r="K107" t="s">
        <v>22</v>
      </c>
      <c r="L107" t="s">
        <v>37</v>
      </c>
      <c r="M107" t="s">
        <v>35</v>
      </c>
      <c r="N107">
        <v>12</v>
      </c>
      <c r="O107" t="s">
        <v>25</v>
      </c>
      <c r="P107" t="s">
        <v>26</v>
      </c>
      <c r="Q107">
        <v>0</v>
      </c>
    </row>
    <row r="108" spans="1:17" x14ac:dyDescent="0.3">
      <c r="A108" t="s">
        <v>138</v>
      </c>
      <c r="B108" t="s">
        <v>3038</v>
      </c>
      <c r="C108">
        <v>0</v>
      </c>
      <c r="D108" t="s">
        <v>18</v>
      </c>
      <c r="E108" t="s">
        <v>19</v>
      </c>
      <c r="F108" t="s">
        <v>40</v>
      </c>
      <c r="G108" t="s">
        <v>27</v>
      </c>
      <c r="H108">
        <v>105</v>
      </c>
      <c r="I108">
        <v>0</v>
      </c>
      <c r="J108" t="s">
        <v>21</v>
      </c>
      <c r="K108" t="s">
        <v>22</v>
      </c>
      <c r="L108" t="s">
        <v>23</v>
      </c>
      <c r="M108" t="s">
        <v>24</v>
      </c>
      <c r="N108">
        <v>12</v>
      </c>
      <c r="O108" t="s">
        <v>25</v>
      </c>
      <c r="P108" t="s">
        <v>26</v>
      </c>
      <c r="Q108">
        <v>0</v>
      </c>
    </row>
    <row r="109" spans="1:17" x14ac:dyDescent="0.3">
      <c r="A109" t="s">
        <v>139</v>
      </c>
      <c r="B109" t="s">
        <v>2545</v>
      </c>
      <c r="C109">
        <v>0</v>
      </c>
      <c r="D109" t="s">
        <v>18</v>
      </c>
      <c r="E109" t="s">
        <v>19</v>
      </c>
      <c r="F109" t="s">
        <v>40</v>
      </c>
      <c r="G109" t="s">
        <v>27</v>
      </c>
      <c r="H109">
        <v>210</v>
      </c>
      <c r="I109">
        <v>0</v>
      </c>
      <c r="J109" t="s">
        <v>21</v>
      </c>
      <c r="K109" t="s">
        <v>22</v>
      </c>
      <c r="L109" t="s">
        <v>42</v>
      </c>
      <c r="M109" t="s">
        <v>28</v>
      </c>
      <c r="N109">
        <v>12</v>
      </c>
      <c r="O109" t="s">
        <v>25</v>
      </c>
      <c r="P109" t="s">
        <v>26</v>
      </c>
      <c r="Q109">
        <v>0</v>
      </c>
    </row>
    <row r="110" spans="1:17" x14ac:dyDescent="0.3">
      <c r="A110" t="s">
        <v>140</v>
      </c>
      <c r="B110" t="s">
        <v>2546</v>
      </c>
      <c r="C110">
        <v>0</v>
      </c>
      <c r="D110" t="s">
        <v>18</v>
      </c>
      <c r="E110" t="s">
        <v>19</v>
      </c>
      <c r="F110" t="s">
        <v>40</v>
      </c>
      <c r="G110" t="s">
        <v>27</v>
      </c>
      <c r="H110">
        <v>160</v>
      </c>
      <c r="I110">
        <v>0</v>
      </c>
      <c r="J110" t="s">
        <v>21</v>
      </c>
      <c r="K110" t="s">
        <v>22</v>
      </c>
      <c r="L110" t="s">
        <v>42</v>
      </c>
      <c r="M110" t="s">
        <v>28</v>
      </c>
      <c r="N110">
        <v>6</v>
      </c>
      <c r="O110" t="s">
        <v>25</v>
      </c>
      <c r="P110" t="s">
        <v>26</v>
      </c>
      <c r="Q110">
        <v>0</v>
      </c>
    </row>
    <row r="111" spans="1:17" x14ac:dyDescent="0.3">
      <c r="A111" t="s">
        <v>141</v>
      </c>
      <c r="B111" t="s">
        <v>142</v>
      </c>
      <c r="C111">
        <v>0</v>
      </c>
      <c r="D111" t="s">
        <v>18</v>
      </c>
      <c r="E111" t="s">
        <v>19</v>
      </c>
      <c r="F111" t="s">
        <v>40</v>
      </c>
      <c r="G111" t="s">
        <v>27</v>
      </c>
      <c r="H111">
        <v>270</v>
      </c>
      <c r="I111">
        <v>0</v>
      </c>
      <c r="J111" t="s">
        <v>21</v>
      </c>
      <c r="K111" t="s">
        <v>22</v>
      </c>
      <c r="L111" t="s">
        <v>23</v>
      </c>
      <c r="M111" t="s">
        <v>24</v>
      </c>
      <c r="N111">
        <v>12</v>
      </c>
      <c r="O111" t="s">
        <v>25</v>
      </c>
      <c r="P111" t="s">
        <v>26</v>
      </c>
      <c r="Q111">
        <v>0</v>
      </c>
    </row>
    <row r="112" spans="1:17" x14ac:dyDescent="0.3">
      <c r="A112" t="s">
        <v>2772</v>
      </c>
      <c r="B112" t="s">
        <v>2773</v>
      </c>
      <c r="C112">
        <v>18</v>
      </c>
      <c r="D112" t="s">
        <v>18</v>
      </c>
      <c r="E112" t="s">
        <v>19</v>
      </c>
      <c r="F112" t="s">
        <v>40</v>
      </c>
      <c r="G112" t="s">
        <v>27</v>
      </c>
      <c r="H112">
        <v>30</v>
      </c>
      <c r="I112">
        <v>0</v>
      </c>
      <c r="J112" t="s">
        <v>21</v>
      </c>
      <c r="K112" t="s">
        <v>22</v>
      </c>
      <c r="L112" t="s">
        <v>30</v>
      </c>
      <c r="M112" t="s">
        <v>31</v>
      </c>
      <c r="N112">
        <v>12</v>
      </c>
      <c r="O112" t="s">
        <v>25</v>
      </c>
      <c r="P112" t="s">
        <v>26</v>
      </c>
      <c r="Q112">
        <v>0</v>
      </c>
    </row>
    <row r="113" spans="1:17" x14ac:dyDescent="0.3">
      <c r="A113" t="s">
        <v>143</v>
      </c>
      <c r="B113" t="s">
        <v>3039</v>
      </c>
      <c r="C113">
        <v>0</v>
      </c>
      <c r="D113" t="s">
        <v>18</v>
      </c>
      <c r="E113" t="s">
        <v>19</v>
      </c>
      <c r="F113" t="s">
        <v>40</v>
      </c>
      <c r="G113" t="s">
        <v>27</v>
      </c>
      <c r="H113">
        <v>233</v>
      </c>
      <c r="I113">
        <v>0</v>
      </c>
      <c r="J113" t="s">
        <v>21</v>
      </c>
      <c r="K113" t="s">
        <v>22</v>
      </c>
      <c r="L113" t="s">
        <v>23</v>
      </c>
      <c r="M113" t="s">
        <v>24</v>
      </c>
      <c r="N113">
        <v>12</v>
      </c>
      <c r="O113" t="s">
        <v>25</v>
      </c>
      <c r="P113" t="s">
        <v>26</v>
      </c>
      <c r="Q113">
        <v>0</v>
      </c>
    </row>
    <row r="114" spans="1:17" x14ac:dyDescent="0.3">
      <c r="A114" t="s">
        <v>144</v>
      </c>
      <c r="B114" t="s">
        <v>2774</v>
      </c>
      <c r="C114">
        <v>0</v>
      </c>
      <c r="D114" t="s">
        <v>18</v>
      </c>
      <c r="E114" t="s">
        <v>19</v>
      </c>
      <c r="F114" t="s">
        <v>40</v>
      </c>
      <c r="G114" t="s">
        <v>27</v>
      </c>
      <c r="H114">
        <v>70</v>
      </c>
      <c r="I114">
        <v>0</v>
      </c>
      <c r="J114" t="s">
        <v>21</v>
      </c>
      <c r="K114" t="s">
        <v>22</v>
      </c>
      <c r="L114" t="s">
        <v>2423</v>
      </c>
      <c r="M114" t="s">
        <v>2424</v>
      </c>
      <c r="N114">
        <v>12</v>
      </c>
      <c r="O114" t="s">
        <v>25</v>
      </c>
      <c r="P114" t="s">
        <v>26</v>
      </c>
      <c r="Q114">
        <v>0</v>
      </c>
    </row>
    <row r="115" spans="1:17" x14ac:dyDescent="0.3">
      <c r="A115" t="s">
        <v>145</v>
      </c>
      <c r="B115" t="s">
        <v>2775</v>
      </c>
      <c r="C115">
        <v>0</v>
      </c>
      <c r="D115" t="s">
        <v>18</v>
      </c>
      <c r="E115" t="s">
        <v>19</v>
      </c>
      <c r="F115" t="s">
        <v>40</v>
      </c>
      <c r="G115" t="s">
        <v>27</v>
      </c>
      <c r="H115">
        <v>320</v>
      </c>
      <c r="I115">
        <v>0</v>
      </c>
      <c r="J115" t="s">
        <v>21</v>
      </c>
      <c r="K115" t="s">
        <v>22</v>
      </c>
      <c r="L115" t="s">
        <v>2423</v>
      </c>
      <c r="M115" t="s">
        <v>2424</v>
      </c>
      <c r="N115">
        <v>12</v>
      </c>
      <c r="O115" t="s">
        <v>25</v>
      </c>
      <c r="P115" t="s">
        <v>26</v>
      </c>
      <c r="Q115">
        <v>0</v>
      </c>
    </row>
    <row r="116" spans="1:17" x14ac:dyDescent="0.3">
      <c r="A116" t="s">
        <v>146</v>
      </c>
      <c r="B116" t="s">
        <v>2776</v>
      </c>
      <c r="C116">
        <v>0</v>
      </c>
      <c r="D116" t="s">
        <v>18</v>
      </c>
      <c r="E116" t="s">
        <v>19</v>
      </c>
      <c r="F116" t="s">
        <v>40</v>
      </c>
      <c r="G116" t="s">
        <v>27</v>
      </c>
      <c r="H116">
        <v>70</v>
      </c>
      <c r="I116">
        <v>0</v>
      </c>
      <c r="J116" t="s">
        <v>21</v>
      </c>
      <c r="K116" t="s">
        <v>22</v>
      </c>
      <c r="L116" t="s">
        <v>2423</v>
      </c>
      <c r="M116" t="s">
        <v>2424</v>
      </c>
      <c r="N116">
        <v>12</v>
      </c>
      <c r="O116" t="s">
        <v>25</v>
      </c>
      <c r="P116" t="s">
        <v>26</v>
      </c>
      <c r="Q116">
        <v>0</v>
      </c>
    </row>
    <row r="117" spans="1:17" x14ac:dyDescent="0.3">
      <c r="A117" t="s">
        <v>147</v>
      </c>
      <c r="B117" t="s">
        <v>2547</v>
      </c>
      <c r="C117">
        <v>0</v>
      </c>
      <c r="D117" t="s">
        <v>18</v>
      </c>
      <c r="E117" t="s">
        <v>19</v>
      </c>
      <c r="F117" t="s">
        <v>40</v>
      </c>
      <c r="G117" t="s">
        <v>27</v>
      </c>
      <c r="H117">
        <v>44</v>
      </c>
      <c r="I117">
        <v>0</v>
      </c>
      <c r="J117" t="s">
        <v>21</v>
      </c>
      <c r="K117" t="s">
        <v>22</v>
      </c>
      <c r="L117" t="s">
        <v>34</v>
      </c>
      <c r="M117" t="s">
        <v>35</v>
      </c>
      <c r="N117">
        <v>6</v>
      </c>
      <c r="O117" t="s">
        <v>25</v>
      </c>
      <c r="P117" t="s">
        <v>26</v>
      </c>
      <c r="Q117">
        <v>0</v>
      </c>
    </row>
    <row r="118" spans="1:17" x14ac:dyDescent="0.3">
      <c r="A118" t="s">
        <v>148</v>
      </c>
      <c r="B118" t="s">
        <v>2315</v>
      </c>
      <c r="C118">
        <v>0</v>
      </c>
      <c r="D118" t="s">
        <v>18</v>
      </c>
      <c r="E118" t="s">
        <v>19</v>
      </c>
      <c r="F118" t="s">
        <v>40</v>
      </c>
      <c r="G118" t="s">
        <v>27</v>
      </c>
      <c r="H118">
        <v>350</v>
      </c>
      <c r="I118">
        <v>0</v>
      </c>
      <c r="J118" t="s">
        <v>21</v>
      </c>
      <c r="K118" t="s">
        <v>22</v>
      </c>
      <c r="L118" t="s">
        <v>37</v>
      </c>
      <c r="M118" t="s">
        <v>35</v>
      </c>
      <c r="N118">
        <v>12</v>
      </c>
      <c r="O118" t="s">
        <v>25</v>
      </c>
      <c r="P118" t="s">
        <v>26</v>
      </c>
      <c r="Q118">
        <v>0</v>
      </c>
    </row>
    <row r="119" spans="1:17" x14ac:dyDescent="0.3">
      <c r="A119" t="s">
        <v>149</v>
      </c>
      <c r="B119" t="s">
        <v>2548</v>
      </c>
      <c r="C119">
        <v>0</v>
      </c>
      <c r="D119" t="s">
        <v>18</v>
      </c>
      <c r="E119" t="s">
        <v>19</v>
      </c>
      <c r="F119" t="s">
        <v>40</v>
      </c>
      <c r="G119" t="s">
        <v>27</v>
      </c>
      <c r="H119">
        <v>335</v>
      </c>
      <c r="I119">
        <v>0</v>
      </c>
      <c r="J119" t="s">
        <v>21</v>
      </c>
      <c r="K119" t="s">
        <v>22</v>
      </c>
      <c r="L119" t="s">
        <v>2549</v>
      </c>
      <c r="M119" t="s">
        <v>28</v>
      </c>
      <c r="N119">
        <v>6</v>
      </c>
      <c r="O119" t="s">
        <v>25</v>
      </c>
      <c r="P119" t="s">
        <v>26</v>
      </c>
      <c r="Q119">
        <v>0</v>
      </c>
    </row>
    <row r="120" spans="1:17" x14ac:dyDescent="0.3">
      <c r="A120" t="s">
        <v>2777</v>
      </c>
      <c r="B120" t="s">
        <v>2778</v>
      </c>
      <c r="C120">
        <v>0</v>
      </c>
      <c r="D120" t="s">
        <v>18</v>
      </c>
      <c r="E120" t="s">
        <v>19</v>
      </c>
      <c r="F120" t="s">
        <v>40</v>
      </c>
      <c r="G120" t="s">
        <v>27</v>
      </c>
      <c r="H120">
        <v>28</v>
      </c>
      <c r="I120">
        <v>0</v>
      </c>
      <c r="J120" t="s">
        <v>21</v>
      </c>
      <c r="K120" t="s">
        <v>22</v>
      </c>
      <c r="L120" t="s">
        <v>30</v>
      </c>
      <c r="M120" t="s">
        <v>31</v>
      </c>
      <c r="N120">
        <v>12</v>
      </c>
      <c r="O120" t="s">
        <v>25</v>
      </c>
      <c r="P120" t="s">
        <v>26</v>
      </c>
      <c r="Q120">
        <v>0</v>
      </c>
    </row>
    <row r="121" spans="1:17" x14ac:dyDescent="0.3">
      <c r="A121" t="s">
        <v>150</v>
      </c>
      <c r="B121" t="s">
        <v>3040</v>
      </c>
      <c r="C121">
        <v>0</v>
      </c>
      <c r="D121" t="s">
        <v>18</v>
      </c>
      <c r="E121" t="s">
        <v>19</v>
      </c>
      <c r="F121" t="s">
        <v>40</v>
      </c>
      <c r="G121" t="s">
        <v>27</v>
      </c>
      <c r="H121">
        <v>112</v>
      </c>
      <c r="I121">
        <v>0</v>
      </c>
      <c r="J121" t="s">
        <v>21</v>
      </c>
      <c r="K121" t="s">
        <v>22</v>
      </c>
      <c r="L121" t="s">
        <v>3020</v>
      </c>
      <c r="M121" t="s">
        <v>35</v>
      </c>
      <c r="N121">
        <v>12</v>
      </c>
      <c r="O121" t="s">
        <v>25</v>
      </c>
      <c r="P121" t="s">
        <v>26</v>
      </c>
      <c r="Q121">
        <v>0</v>
      </c>
    </row>
    <row r="122" spans="1:17" x14ac:dyDescent="0.3">
      <c r="A122" t="s">
        <v>3500</v>
      </c>
      <c r="B122" t="s">
        <v>3501</v>
      </c>
      <c r="C122">
        <v>28</v>
      </c>
      <c r="D122" t="s">
        <v>18</v>
      </c>
      <c r="E122" t="s">
        <v>19</v>
      </c>
      <c r="F122" t="s">
        <v>40</v>
      </c>
      <c r="G122" t="s">
        <v>20</v>
      </c>
      <c r="H122">
        <v>28</v>
      </c>
      <c r="I122">
        <v>0</v>
      </c>
      <c r="J122" t="s">
        <v>21</v>
      </c>
      <c r="K122" t="s">
        <v>22</v>
      </c>
      <c r="L122" t="s">
        <v>23</v>
      </c>
      <c r="M122" t="s">
        <v>24</v>
      </c>
      <c r="N122">
        <v>12</v>
      </c>
      <c r="O122" t="s">
        <v>25</v>
      </c>
      <c r="P122" t="s">
        <v>26</v>
      </c>
      <c r="Q122">
        <v>0</v>
      </c>
    </row>
    <row r="123" spans="1:17" x14ac:dyDescent="0.3">
      <c r="A123" t="s">
        <v>151</v>
      </c>
      <c r="B123" t="s">
        <v>2779</v>
      </c>
      <c r="C123">
        <v>0</v>
      </c>
      <c r="D123" t="s">
        <v>18</v>
      </c>
      <c r="E123" t="s">
        <v>19</v>
      </c>
      <c r="F123" t="s">
        <v>40</v>
      </c>
      <c r="G123" t="s">
        <v>27</v>
      </c>
      <c r="H123">
        <v>110</v>
      </c>
      <c r="I123">
        <v>0</v>
      </c>
      <c r="J123" t="s">
        <v>21</v>
      </c>
      <c r="K123" t="s">
        <v>22</v>
      </c>
      <c r="L123" t="s">
        <v>2423</v>
      </c>
      <c r="M123" t="s">
        <v>2424</v>
      </c>
      <c r="N123">
        <v>12</v>
      </c>
      <c r="O123" t="s">
        <v>25</v>
      </c>
      <c r="P123" t="s">
        <v>26</v>
      </c>
      <c r="Q123">
        <v>0</v>
      </c>
    </row>
    <row r="124" spans="1:17" x14ac:dyDescent="0.3">
      <c r="A124" t="s">
        <v>152</v>
      </c>
      <c r="B124" t="s">
        <v>2316</v>
      </c>
      <c r="C124">
        <v>0</v>
      </c>
      <c r="D124" t="s">
        <v>18</v>
      </c>
      <c r="E124" t="s">
        <v>19</v>
      </c>
      <c r="F124" t="s">
        <v>40</v>
      </c>
      <c r="G124" t="s">
        <v>27</v>
      </c>
      <c r="H124">
        <v>300</v>
      </c>
      <c r="I124">
        <v>0</v>
      </c>
      <c r="J124" t="s">
        <v>21</v>
      </c>
      <c r="K124" t="s">
        <v>22</v>
      </c>
      <c r="L124" t="s">
        <v>34</v>
      </c>
      <c r="M124" t="s">
        <v>35</v>
      </c>
      <c r="N124">
        <v>12</v>
      </c>
      <c r="O124" t="s">
        <v>25</v>
      </c>
      <c r="P124" t="s">
        <v>26</v>
      </c>
      <c r="Q124">
        <v>0</v>
      </c>
    </row>
    <row r="125" spans="1:17" x14ac:dyDescent="0.3">
      <c r="A125" t="s">
        <v>153</v>
      </c>
      <c r="B125" t="s">
        <v>2550</v>
      </c>
      <c r="C125">
        <v>0</v>
      </c>
      <c r="D125" t="s">
        <v>18</v>
      </c>
      <c r="E125" t="s">
        <v>19</v>
      </c>
      <c r="F125" t="s">
        <v>40</v>
      </c>
      <c r="G125" t="s">
        <v>27</v>
      </c>
      <c r="H125">
        <v>120</v>
      </c>
      <c r="I125">
        <v>0</v>
      </c>
      <c r="J125" t="s">
        <v>21</v>
      </c>
      <c r="K125" t="s">
        <v>22</v>
      </c>
      <c r="L125" t="s">
        <v>34</v>
      </c>
      <c r="M125" t="s">
        <v>35</v>
      </c>
      <c r="N125">
        <v>12</v>
      </c>
      <c r="O125" t="s">
        <v>25</v>
      </c>
      <c r="P125" t="s">
        <v>26</v>
      </c>
      <c r="Q125">
        <v>0</v>
      </c>
    </row>
    <row r="126" spans="1:17" x14ac:dyDescent="0.3">
      <c r="A126" t="s">
        <v>154</v>
      </c>
      <c r="B126" t="s">
        <v>2317</v>
      </c>
      <c r="C126">
        <v>0</v>
      </c>
      <c r="D126" t="s">
        <v>18</v>
      </c>
      <c r="E126" t="s">
        <v>19</v>
      </c>
      <c r="F126" t="s">
        <v>40</v>
      </c>
      <c r="G126" t="s">
        <v>27</v>
      </c>
      <c r="H126">
        <v>300</v>
      </c>
      <c r="I126">
        <v>0</v>
      </c>
      <c r="J126" t="s">
        <v>21</v>
      </c>
      <c r="K126" t="s">
        <v>22</v>
      </c>
      <c r="L126" t="s">
        <v>34</v>
      </c>
      <c r="M126" t="s">
        <v>35</v>
      </c>
      <c r="N126">
        <v>12</v>
      </c>
      <c r="O126" t="s">
        <v>25</v>
      </c>
      <c r="P126" t="s">
        <v>26</v>
      </c>
      <c r="Q126">
        <v>0</v>
      </c>
    </row>
    <row r="127" spans="1:17" x14ac:dyDescent="0.3">
      <c r="A127" t="s">
        <v>155</v>
      </c>
      <c r="B127" t="s">
        <v>2551</v>
      </c>
      <c r="C127">
        <v>0</v>
      </c>
      <c r="D127" t="s">
        <v>18</v>
      </c>
      <c r="E127" t="s">
        <v>19</v>
      </c>
      <c r="F127" t="s">
        <v>40</v>
      </c>
      <c r="G127" t="s">
        <v>27</v>
      </c>
      <c r="H127">
        <v>66</v>
      </c>
      <c r="I127">
        <v>0</v>
      </c>
      <c r="J127" t="s">
        <v>21</v>
      </c>
      <c r="K127" t="s">
        <v>22</v>
      </c>
      <c r="L127" t="s">
        <v>30</v>
      </c>
      <c r="M127" t="s">
        <v>31</v>
      </c>
      <c r="N127">
        <v>12</v>
      </c>
      <c r="O127" t="s">
        <v>25</v>
      </c>
      <c r="P127" t="s">
        <v>26</v>
      </c>
      <c r="Q127">
        <v>0</v>
      </c>
    </row>
    <row r="128" spans="1:17" x14ac:dyDescent="0.3">
      <c r="A128" t="s">
        <v>156</v>
      </c>
      <c r="B128" t="s">
        <v>2318</v>
      </c>
      <c r="C128">
        <v>0</v>
      </c>
      <c r="D128" t="s">
        <v>18</v>
      </c>
      <c r="E128" t="s">
        <v>19</v>
      </c>
      <c r="F128" t="s">
        <v>40</v>
      </c>
      <c r="G128" t="s">
        <v>27</v>
      </c>
      <c r="H128">
        <v>420</v>
      </c>
      <c r="I128">
        <v>0</v>
      </c>
      <c r="J128" t="s">
        <v>21</v>
      </c>
      <c r="K128" t="s">
        <v>22</v>
      </c>
      <c r="L128" t="s">
        <v>30</v>
      </c>
      <c r="M128" t="s">
        <v>31</v>
      </c>
      <c r="N128">
        <v>12</v>
      </c>
      <c r="O128" t="s">
        <v>25</v>
      </c>
      <c r="P128" t="s">
        <v>26</v>
      </c>
      <c r="Q128">
        <v>0</v>
      </c>
    </row>
    <row r="129" spans="1:17" x14ac:dyDescent="0.3">
      <c r="A129" t="s">
        <v>157</v>
      </c>
      <c r="B129" t="s">
        <v>2438</v>
      </c>
      <c r="C129">
        <v>0</v>
      </c>
      <c r="D129" t="s">
        <v>18</v>
      </c>
      <c r="E129" t="s">
        <v>19</v>
      </c>
      <c r="F129" t="s">
        <v>40</v>
      </c>
      <c r="G129" t="s">
        <v>27</v>
      </c>
      <c r="H129">
        <v>192</v>
      </c>
      <c r="I129">
        <v>0</v>
      </c>
      <c r="J129" t="s">
        <v>21</v>
      </c>
      <c r="K129" t="s">
        <v>22</v>
      </c>
      <c r="L129" t="s">
        <v>2419</v>
      </c>
      <c r="M129" t="s">
        <v>28</v>
      </c>
      <c r="N129">
        <v>12</v>
      </c>
      <c r="O129" t="s">
        <v>25</v>
      </c>
      <c r="P129" t="s">
        <v>26</v>
      </c>
      <c r="Q129">
        <v>0</v>
      </c>
    </row>
    <row r="130" spans="1:17" x14ac:dyDescent="0.3">
      <c r="A130" t="s">
        <v>158</v>
      </c>
      <c r="B130" t="s">
        <v>3041</v>
      </c>
      <c r="C130">
        <v>0</v>
      </c>
      <c r="D130" t="s">
        <v>18</v>
      </c>
      <c r="E130" t="s">
        <v>19</v>
      </c>
      <c r="F130" t="s">
        <v>40</v>
      </c>
      <c r="G130" t="s">
        <v>27</v>
      </c>
      <c r="H130">
        <v>165</v>
      </c>
      <c r="I130">
        <v>0</v>
      </c>
      <c r="J130" t="s">
        <v>21</v>
      </c>
      <c r="K130" t="s">
        <v>22</v>
      </c>
      <c r="L130" t="s">
        <v>34</v>
      </c>
      <c r="M130" t="s">
        <v>35</v>
      </c>
      <c r="N130">
        <v>12</v>
      </c>
      <c r="O130" t="s">
        <v>25</v>
      </c>
      <c r="P130" t="s">
        <v>26</v>
      </c>
      <c r="Q130">
        <v>0</v>
      </c>
    </row>
    <row r="131" spans="1:17" x14ac:dyDescent="0.3">
      <c r="A131" t="s">
        <v>159</v>
      </c>
      <c r="B131" t="s">
        <v>2780</v>
      </c>
      <c r="C131">
        <v>0</v>
      </c>
      <c r="D131" t="s">
        <v>18</v>
      </c>
      <c r="E131" t="s">
        <v>19</v>
      </c>
      <c r="F131" t="s">
        <v>40</v>
      </c>
      <c r="G131" t="s">
        <v>27</v>
      </c>
      <c r="H131">
        <v>56</v>
      </c>
      <c r="I131">
        <v>0</v>
      </c>
      <c r="J131" t="s">
        <v>21</v>
      </c>
      <c r="K131" t="s">
        <v>22</v>
      </c>
      <c r="L131" t="s">
        <v>2423</v>
      </c>
      <c r="M131" t="s">
        <v>2424</v>
      </c>
      <c r="N131">
        <v>12</v>
      </c>
      <c r="O131" t="s">
        <v>25</v>
      </c>
      <c r="P131" t="s">
        <v>26</v>
      </c>
      <c r="Q131">
        <v>0</v>
      </c>
    </row>
    <row r="132" spans="1:17" x14ac:dyDescent="0.3">
      <c r="A132" t="s">
        <v>160</v>
      </c>
      <c r="B132" t="s">
        <v>2781</v>
      </c>
      <c r="C132">
        <v>13</v>
      </c>
      <c r="D132" t="s">
        <v>18</v>
      </c>
      <c r="E132" t="s">
        <v>19</v>
      </c>
      <c r="F132" t="s">
        <v>40</v>
      </c>
      <c r="G132" t="s">
        <v>20</v>
      </c>
      <c r="H132">
        <v>13</v>
      </c>
      <c r="I132">
        <v>0</v>
      </c>
      <c r="J132" t="s">
        <v>21</v>
      </c>
      <c r="K132" t="s">
        <v>22</v>
      </c>
      <c r="L132" t="s">
        <v>2423</v>
      </c>
      <c r="M132" t="s">
        <v>2424</v>
      </c>
      <c r="N132">
        <v>12</v>
      </c>
      <c r="O132" t="s">
        <v>25</v>
      </c>
      <c r="P132" t="s">
        <v>26</v>
      </c>
      <c r="Q132">
        <v>0</v>
      </c>
    </row>
    <row r="133" spans="1:17" x14ac:dyDescent="0.3">
      <c r="A133" t="s">
        <v>160</v>
      </c>
      <c r="B133" t="s">
        <v>2781</v>
      </c>
      <c r="C133">
        <v>0</v>
      </c>
      <c r="D133" t="s">
        <v>18</v>
      </c>
      <c r="E133" t="s">
        <v>19</v>
      </c>
      <c r="F133" t="s">
        <v>40</v>
      </c>
      <c r="G133" t="s">
        <v>27</v>
      </c>
      <c r="H133">
        <v>43</v>
      </c>
      <c r="I133">
        <v>0</v>
      </c>
      <c r="J133" t="s">
        <v>21</v>
      </c>
      <c r="K133" t="s">
        <v>22</v>
      </c>
      <c r="L133" t="s">
        <v>2423</v>
      </c>
      <c r="M133" t="s">
        <v>2424</v>
      </c>
      <c r="N133">
        <v>12</v>
      </c>
      <c r="O133" t="s">
        <v>25</v>
      </c>
      <c r="P133" t="s">
        <v>26</v>
      </c>
      <c r="Q133">
        <v>0</v>
      </c>
    </row>
    <row r="134" spans="1:17" x14ac:dyDescent="0.3">
      <c r="A134" t="s">
        <v>161</v>
      </c>
      <c r="B134" t="s">
        <v>2782</v>
      </c>
      <c r="C134">
        <v>0</v>
      </c>
      <c r="D134" t="s">
        <v>18</v>
      </c>
      <c r="E134" t="s">
        <v>19</v>
      </c>
      <c r="F134" t="s">
        <v>40</v>
      </c>
      <c r="G134" t="s">
        <v>27</v>
      </c>
      <c r="H134">
        <v>140</v>
      </c>
      <c r="I134">
        <v>0</v>
      </c>
      <c r="J134" t="s">
        <v>21</v>
      </c>
      <c r="K134" t="s">
        <v>22</v>
      </c>
      <c r="L134" t="s">
        <v>2423</v>
      </c>
      <c r="M134" t="s">
        <v>2424</v>
      </c>
      <c r="N134">
        <v>12</v>
      </c>
      <c r="O134" t="s">
        <v>25</v>
      </c>
      <c r="P134" t="s">
        <v>26</v>
      </c>
      <c r="Q134">
        <v>0</v>
      </c>
    </row>
    <row r="135" spans="1:17" x14ac:dyDescent="0.3">
      <c r="A135" t="s">
        <v>162</v>
      </c>
      <c r="B135" t="s">
        <v>2552</v>
      </c>
      <c r="C135">
        <v>0</v>
      </c>
      <c r="D135" t="s">
        <v>18</v>
      </c>
      <c r="E135" t="s">
        <v>19</v>
      </c>
      <c r="F135" t="s">
        <v>40</v>
      </c>
      <c r="G135" t="s">
        <v>27</v>
      </c>
      <c r="H135">
        <v>90</v>
      </c>
      <c r="I135">
        <v>0</v>
      </c>
      <c r="J135" t="s">
        <v>21</v>
      </c>
      <c r="K135" t="s">
        <v>22</v>
      </c>
      <c r="L135" t="s">
        <v>42</v>
      </c>
      <c r="M135" t="s">
        <v>28</v>
      </c>
      <c r="N135">
        <v>12</v>
      </c>
      <c r="O135" t="s">
        <v>25</v>
      </c>
      <c r="P135" t="s">
        <v>26</v>
      </c>
      <c r="Q135">
        <v>0</v>
      </c>
    </row>
    <row r="136" spans="1:17" x14ac:dyDescent="0.3">
      <c r="A136" t="s">
        <v>163</v>
      </c>
      <c r="B136" t="s">
        <v>3042</v>
      </c>
      <c r="C136">
        <v>0</v>
      </c>
      <c r="D136" t="s">
        <v>18</v>
      </c>
      <c r="E136" t="s">
        <v>19</v>
      </c>
      <c r="F136" t="s">
        <v>40</v>
      </c>
      <c r="G136" t="s">
        <v>27</v>
      </c>
      <c r="H136">
        <v>110</v>
      </c>
      <c r="I136">
        <v>0</v>
      </c>
      <c r="J136" t="s">
        <v>21</v>
      </c>
      <c r="K136" t="s">
        <v>22</v>
      </c>
      <c r="L136" t="s">
        <v>34</v>
      </c>
      <c r="M136" t="s">
        <v>35</v>
      </c>
      <c r="N136">
        <v>12</v>
      </c>
      <c r="O136" t="s">
        <v>25</v>
      </c>
      <c r="P136" t="s">
        <v>26</v>
      </c>
      <c r="Q136">
        <v>0</v>
      </c>
    </row>
    <row r="137" spans="1:17" x14ac:dyDescent="0.3">
      <c r="A137" t="s">
        <v>164</v>
      </c>
      <c r="B137" t="s">
        <v>165</v>
      </c>
      <c r="C137">
        <v>0</v>
      </c>
      <c r="D137" t="s">
        <v>18</v>
      </c>
      <c r="E137" t="s">
        <v>19</v>
      </c>
      <c r="F137" t="s">
        <v>40</v>
      </c>
      <c r="G137" t="s">
        <v>27</v>
      </c>
      <c r="H137">
        <v>196</v>
      </c>
      <c r="I137">
        <v>0</v>
      </c>
      <c r="J137" t="s">
        <v>21</v>
      </c>
      <c r="K137" t="s">
        <v>22</v>
      </c>
      <c r="L137" t="s">
        <v>37</v>
      </c>
      <c r="M137" t="s">
        <v>35</v>
      </c>
      <c r="N137">
        <v>12</v>
      </c>
      <c r="O137" t="s">
        <v>25</v>
      </c>
      <c r="P137" t="s">
        <v>26</v>
      </c>
      <c r="Q137">
        <v>0</v>
      </c>
    </row>
    <row r="138" spans="1:17" x14ac:dyDescent="0.3">
      <c r="A138" t="s">
        <v>166</v>
      </c>
      <c r="B138" t="s">
        <v>2783</v>
      </c>
      <c r="C138">
        <v>0</v>
      </c>
      <c r="D138" t="s">
        <v>18</v>
      </c>
      <c r="E138" t="s">
        <v>19</v>
      </c>
      <c r="F138" t="s">
        <v>40</v>
      </c>
      <c r="G138" t="s">
        <v>27</v>
      </c>
      <c r="H138">
        <v>55</v>
      </c>
      <c r="I138">
        <v>0</v>
      </c>
      <c r="J138" t="s">
        <v>21</v>
      </c>
      <c r="K138" t="s">
        <v>22</v>
      </c>
      <c r="L138" t="s">
        <v>34</v>
      </c>
      <c r="M138" t="s">
        <v>35</v>
      </c>
      <c r="N138">
        <v>12</v>
      </c>
      <c r="O138" t="s">
        <v>25</v>
      </c>
      <c r="P138" t="s">
        <v>26</v>
      </c>
      <c r="Q138">
        <v>0</v>
      </c>
    </row>
    <row r="139" spans="1:17" x14ac:dyDescent="0.3">
      <c r="A139" t="s">
        <v>167</v>
      </c>
      <c r="B139" t="s">
        <v>2553</v>
      </c>
      <c r="C139">
        <v>0</v>
      </c>
      <c r="D139" t="s">
        <v>18</v>
      </c>
      <c r="E139" t="s">
        <v>19</v>
      </c>
      <c r="F139" t="s">
        <v>40</v>
      </c>
      <c r="G139" t="s">
        <v>27</v>
      </c>
      <c r="H139">
        <v>135</v>
      </c>
      <c r="I139">
        <v>0</v>
      </c>
      <c r="J139" t="s">
        <v>21</v>
      </c>
      <c r="K139" t="s">
        <v>22</v>
      </c>
      <c r="L139" t="s">
        <v>2303</v>
      </c>
      <c r="M139" t="s">
        <v>2304</v>
      </c>
      <c r="N139">
        <v>12</v>
      </c>
      <c r="O139" t="s">
        <v>25</v>
      </c>
      <c r="P139" t="s">
        <v>26</v>
      </c>
      <c r="Q139">
        <v>0</v>
      </c>
    </row>
    <row r="140" spans="1:17" x14ac:dyDescent="0.3">
      <c r="A140" t="s">
        <v>168</v>
      </c>
      <c r="B140" t="s">
        <v>2713</v>
      </c>
      <c r="C140">
        <v>0</v>
      </c>
      <c r="D140" t="s">
        <v>18</v>
      </c>
      <c r="E140" t="s">
        <v>19</v>
      </c>
      <c r="F140" t="s">
        <v>40</v>
      </c>
      <c r="G140" t="s">
        <v>27</v>
      </c>
      <c r="H140">
        <v>84</v>
      </c>
      <c r="I140">
        <v>0</v>
      </c>
      <c r="J140" t="s">
        <v>21</v>
      </c>
      <c r="K140" t="s">
        <v>22</v>
      </c>
      <c r="L140" t="s">
        <v>2303</v>
      </c>
      <c r="M140" t="s">
        <v>2304</v>
      </c>
      <c r="N140">
        <v>6</v>
      </c>
      <c r="O140" t="s">
        <v>25</v>
      </c>
      <c r="P140" t="s">
        <v>26</v>
      </c>
      <c r="Q140">
        <v>0</v>
      </c>
    </row>
    <row r="141" spans="1:17" x14ac:dyDescent="0.3">
      <c r="A141" t="s">
        <v>169</v>
      </c>
      <c r="B141" t="s">
        <v>2784</v>
      </c>
      <c r="C141">
        <v>249.5</v>
      </c>
      <c r="D141" t="s">
        <v>18</v>
      </c>
      <c r="E141" t="s">
        <v>19</v>
      </c>
      <c r="F141" t="s">
        <v>40</v>
      </c>
      <c r="G141" t="s">
        <v>20</v>
      </c>
      <c r="H141">
        <v>420</v>
      </c>
      <c r="I141">
        <v>0</v>
      </c>
      <c r="J141" t="s">
        <v>21</v>
      </c>
      <c r="K141" t="s">
        <v>22</v>
      </c>
      <c r="L141" t="s">
        <v>2749</v>
      </c>
      <c r="M141" t="s">
        <v>28</v>
      </c>
      <c r="N141">
        <v>6</v>
      </c>
      <c r="O141" t="s">
        <v>25</v>
      </c>
      <c r="P141" t="s">
        <v>26</v>
      </c>
      <c r="Q141">
        <v>0</v>
      </c>
    </row>
    <row r="142" spans="1:17" x14ac:dyDescent="0.3">
      <c r="A142" t="s">
        <v>169</v>
      </c>
      <c r="B142" t="s">
        <v>2784</v>
      </c>
      <c r="C142">
        <v>0</v>
      </c>
      <c r="D142" t="s">
        <v>18</v>
      </c>
      <c r="E142" t="s">
        <v>19</v>
      </c>
      <c r="F142" t="s">
        <v>40</v>
      </c>
      <c r="G142" t="s">
        <v>27</v>
      </c>
      <c r="H142">
        <v>420</v>
      </c>
      <c r="I142">
        <v>0</v>
      </c>
      <c r="J142" t="s">
        <v>21</v>
      </c>
      <c r="K142" t="s">
        <v>22</v>
      </c>
      <c r="L142" t="s">
        <v>2749</v>
      </c>
      <c r="M142" t="s">
        <v>28</v>
      </c>
      <c r="N142">
        <v>6</v>
      </c>
      <c r="O142" t="s">
        <v>25</v>
      </c>
      <c r="P142" t="s">
        <v>26</v>
      </c>
      <c r="Q142">
        <v>0</v>
      </c>
    </row>
    <row r="143" spans="1:17" x14ac:dyDescent="0.3">
      <c r="A143" t="s">
        <v>170</v>
      </c>
      <c r="B143" t="s">
        <v>2554</v>
      </c>
      <c r="C143">
        <v>0</v>
      </c>
      <c r="D143" t="s">
        <v>18</v>
      </c>
      <c r="E143" t="s">
        <v>19</v>
      </c>
      <c r="F143" t="s">
        <v>40</v>
      </c>
      <c r="G143" t="s">
        <v>27</v>
      </c>
      <c r="H143">
        <v>84</v>
      </c>
      <c r="I143">
        <v>0</v>
      </c>
      <c r="J143" t="s">
        <v>21</v>
      </c>
      <c r="K143" t="s">
        <v>22</v>
      </c>
      <c r="L143" t="s">
        <v>2420</v>
      </c>
      <c r="M143" t="s">
        <v>24</v>
      </c>
      <c r="N143">
        <v>12</v>
      </c>
      <c r="O143" t="s">
        <v>25</v>
      </c>
      <c r="P143" t="s">
        <v>26</v>
      </c>
      <c r="Q143">
        <v>0</v>
      </c>
    </row>
    <row r="144" spans="1:17" x14ac:dyDescent="0.3">
      <c r="A144" t="s">
        <v>3332</v>
      </c>
      <c r="B144" t="s">
        <v>3333</v>
      </c>
      <c r="C144">
        <v>35</v>
      </c>
      <c r="D144" t="s">
        <v>18</v>
      </c>
      <c r="E144" t="s">
        <v>19</v>
      </c>
      <c r="F144" t="s">
        <v>40</v>
      </c>
      <c r="G144" t="s">
        <v>20</v>
      </c>
      <c r="H144">
        <v>70</v>
      </c>
      <c r="I144">
        <v>0</v>
      </c>
      <c r="J144" t="s">
        <v>21</v>
      </c>
      <c r="K144" t="s">
        <v>22</v>
      </c>
      <c r="L144" t="s">
        <v>2749</v>
      </c>
      <c r="M144" t="s">
        <v>28</v>
      </c>
      <c r="N144">
        <v>12</v>
      </c>
      <c r="O144" t="s">
        <v>25</v>
      </c>
      <c r="P144" t="s">
        <v>26</v>
      </c>
      <c r="Q144">
        <v>0</v>
      </c>
    </row>
    <row r="145" spans="1:17" x14ac:dyDescent="0.3">
      <c r="A145" t="s">
        <v>172</v>
      </c>
      <c r="B145" t="s">
        <v>2319</v>
      </c>
      <c r="C145">
        <v>0</v>
      </c>
      <c r="D145" t="s">
        <v>18</v>
      </c>
      <c r="E145" t="s">
        <v>19</v>
      </c>
      <c r="F145" t="s">
        <v>40</v>
      </c>
      <c r="G145" t="s">
        <v>27</v>
      </c>
      <c r="H145">
        <v>100</v>
      </c>
      <c r="I145">
        <v>0</v>
      </c>
      <c r="J145" t="s">
        <v>21</v>
      </c>
      <c r="K145" t="s">
        <v>22</v>
      </c>
      <c r="L145" t="s">
        <v>30</v>
      </c>
      <c r="M145" t="s">
        <v>31</v>
      </c>
      <c r="N145">
        <v>6</v>
      </c>
      <c r="O145" t="s">
        <v>25</v>
      </c>
      <c r="P145" t="s">
        <v>26</v>
      </c>
      <c r="Q145">
        <v>0</v>
      </c>
    </row>
    <row r="146" spans="1:17" x14ac:dyDescent="0.3">
      <c r="A146" t="s">
        <v>174</v>
      </c>
      <c r="B146" t="s">
        <v>2785</v>
      </c>
      <c r="C146">
        <v>0</v>
      </c>
      <c r="D146" t="s">
        <v>18</v>
      </c>
      <c r="E146" t="s">
        <v>19</v>
      </c>
      <c r="F146" t="s">
        <v>40</v>
      </c>
      <c r="G146" t="s">
        <v>27</v>
      </c>
      <c r="H146">
        <v>120</v>
      </c>
      <c r="I146">
        <v>0</v>
      </c>
      <c r="J146" t="s">
        <v>21</v>
      </c>
      <c r="K146" t="s">
        <v>22</v>
      </c>
      <c r="L146" t="s">
        <v>2423</v>
      </c>
      <c r="M146" t="s">
        <v>2424</v>
      </c>
      <c r="N146">
        <v>12</v>
      </c>
      <c r="O146" t="s">
        <v>25</v>
      </c>
      <c r="P146" t="s">
        <v>26</v>
      </c>
      <c r="Q146">
        <v>0</v>
      </c>
    </row>
    <row r="147" spans="1:17" x14ac:dyDescent="0.3">
      <c r="A147" t="s">
        <v>175</v>
      </c>
      <c r="B147" t="s">
        <v>176</v>
      </c>
      <c r="C147">
        <v>0</v>
      </c>
      <c r="D147" t="s">
        <v>18</v>
      </c>
      <c r="E147" t="s">
        <v>19</v>
      </c>
      <c r="F147" t="s">
        <v>40</v>
      </c>
      <c r="G147" t="s">
        <v>27</v>
      </c>
      <c r="H147">
        <v>450</v>
      </c>
      <c r="I147">
        <v>0</v>
      </c>
      <c r="J147" t="s">
        <v>21</v>
      </c>
      <c r="K147" t="s">
        <v>22</v>
      </c>
      <c r="L147" t="s">
        <v>23</v>
      </c>
      <c r="M147" t="s">
        <v>24</v>
      </c>
      <c r="N147">
        <v>12</v>
      </c>
      <c r="O147" t="s">
        <v>25</v>
      </c>
      <c r="P147" t="s">
        <v>26</v>
      </c>
      <c r="Q147">
        <v>0</v>
      </c>
    </row>
    <row r="148" spans="1:17" x14ac:dyDescent="0.3">
      <c r="A148" t="s">
        <v>177</v>
      </c>
      <c r="B148" t="s">
        <v>3334</v>
      </c>
      <c r="C148">
        <v>0</v>
      </c>
      <c r="D148" t="s">
        <v>18</v>
      </c>
      <c r="E148" t="s">
        <v>19</v>
      </c>
      <c r="F148" t="s">
        <v>40</v>
      </c>
      <c r="G148" t="s">
        <v>27</v>
      </c>
      <c r="H148">
        <v>272</v>
      </c>
      <c r="I148">
        <v>0</v>
      </c>
      <c r="J148" t="s">
        <v>21</v>
      </c>
      <c r="K148" t="s">
        <v>22</v>
      </c>
      <c r="L148" t="s">
        <v>23</v>
      </c>
      <c r="M148" t="s">
        <v>24</v>
      </c>
      <c r="N148">
        <v>12</v>
      </c>
      <c r="O148" t="s">
        <v>25</v>
      </c>
      <c r="P148" t="s">
        <v>26</v>
      </c>
      <c r="Q148">
        <v>0</v>
      </c>
    </row>
    <row r="149" spans="1:17" x14ac:dyDescent="0.3">
      <c r="A149" t="s">
        <v>178</v>
      </c>
      <c r="B149" t="s">
        <v>2439</v>
      </c>
      <c r="C149">
        <v>0</v>
      </c>
      <c r="D149" t="s">
        <v>18</v>
      </c>
      <c r="E149" t="s">
        <v>19</v>
      </c>
      <c r="F149" t="s">
        <v>40</v>
      </c>
      <c r="G149" t="s">
        <v>27</v>
      </c>
      <c r="H149">
        <v>186</v>
      </c>
      <c r="I149">
        <v>0</v>
      </c>
      <c r="J149" t="s">
        <v>21</v>
      </c>
      <c r="K149" t="s">
        <v>22</v>
      </c>
      <c r="L149" t="s">
        <v>2419</v>
      </c>
      <c r="M149" t="s">
        <v>28</v>
      </c>
      <c r="N149">
        <v>12</v>
      </c>
      <c r="O149" t="s">
        <v>25</v>
      </c>
      <c r="P149" t="s">
        <v>26</v>
      </c>
      <c r="Q149">
        <v>0</v>
      </c>
    </row>
    <row r="150" spans="1:17" x14ac:dyDescent="0.3">
      <c r="A150" t="s">
        <v>2440</v>
      </c>
      <c r="B150" t="s">
        <v>2441</v>
      </c>
      <c r="C150">
        <v>23</v>
      </c>
      <c r="D150" t="s">
        <v>18</v>
      </c>
      <c r="E150" t="s">
        <v>19</v>
      </c>
      <c r="F150" t="s">
        <v>40</v>
      </c>
      <c r="G150" t="s">
        <v>27</v>
      </c>
      <c r="H150">
        <v>56</v>
      </c>
      <c r="I150">
        <v>0</v>
      </c>
      <c r="J150" t="s">
        <v>21</v>
      </c>
      <c r="K150" t="s">
        <v>22</v>
      </c>
      <c r="L150" t="s">
        <v>30</v>
      </c>
      <c r="M150" t="s">
        <v>31</v>
      </c>
      <c r="N150">
        <v>12</v>
      </c>
      <c r="O150" t="s">
        <v>25</v>
      </c>
      <c r="P150" t="s">
        <v>26</v>
      </c>
      <c r="Q150">
        <v>0</v>
      </c>
    </row>
    <row r="151" spans="1:17" x14ac:dyDescent="0.3">
      <c r="A151" t="s">
        <v>179</v>
      </c>
      <c r="B151" t="s">
        <v>3043</v>
      </c>
      <c r="C151">
        <v>0</v>
      </c>
      <c r="D151" t="s">
        <v>18</v>
      </c>
      <c r="E151" t="s">
        <v>19</v>
      </c>
      <c r="F151" t="s">
        <v>40</v>
      </c>
      <c r="G151" t="s">
        <v>27</v>
      </c>
      <c r="H151">
        <v>276</v>
      </c>
      <c r="I151">
        <v>0</v>
      </c>
      <c r="J151" t="s">
        <v>21</v>
      </c>
      <c r="K151" t="s">
        <v>22</v>
      </c>
      <c r="L151" t="s">
        <v>3020</v>
      </c>
      <c r="M151" t="s">
        <v>35</v>
      </c>
      <c r="N151">
        <v>6</v>
      </c>
      <c r="O151" t="s">
        <v>25</v>
      </c>
      <c r="P151" t="s">
        <v>26</v>
      </c>
      <c r="Q151">
        <v>0</v>
      </c>
    </row>
    <row r="152" spans="1:17" x14ac:dyDescent="0.3">
      <c r="A152" t="s">
        <v>180</v>
      </c>
      <c r="B152" t="s">
        <v>2320</v>
      </c>
      <c r="C152">
        <v>0</v>
      </c>
      <c r="D152" t="s">
        <v>18</v>
      </c>
      <c r="E152" t="s">
        <v>19</v>
      </c>
      <c r="F152" t="s">
        <v>40</v>
      </c>
      <c r="G152" t="s">
        <v>27</v>
      </c>
      <c r="H152">
        <v>136</v>
      </c>
      <c r="I152">
        <v>0</v>
      </c>
      <c r="J152" t="s">
        <v>21</v>
      </c>
      <c r="K152" t="s">
        <v>22</v>
      </c>
      <c r="L152" t="s">
        <v>42</v>
      </c>
      <c r="M152" t="s">
        <v>28</v>
      </c>
      <c r="N152">
        <v>12</v>
      </c>
      <c r="O152" t="s">
        <v>25</v>
      </c>
      <c r="P152" t="s">
        <v>26</v>
      </c>
      <c r="Q152">
        <v>0</v>
      </c>
    </row>
    <row r="153" spans="1:17" x14ac:dyDescent="0.3">
      <c r="A153" t="s">
        <v>1988</v>
      </c>
      <c r="B153" t="s">
        <v>2555</v>
      </c>
      <c r="C153">
        <v>0</v>
      </c>
      <c r="D153" t="s">
        <v>18</v>
      </c>
      <c r="E153" t="s">
        <v>19</v>
      </c>
      <c r="F153" t="s">
        <v>40</v>
      </c>
      <c r="G153" t="s">
        <v>27</v>
      </c>
      <c r="H153">
        <v>70</v>
      </c>
      <c r="I153">
        <v>0</v>
      </c>
      <c r="J153" t="s">
        <v>21</v>
      </c>
      <c r="K153" t="s">
        <v>22</v>
      </c>
      <c r="L153" t="s">
        <v>34</v>
      </c>
      <c r="M153" t="s">
        <v>35</v>
      </c>
      <c r="N153">
        <v>12</v>
      </c>
      <c r="O153" t="s">
        <v>25</v>
      </c>
      <c r="P153" t="s">
        <v>26</v>
      </c>
      <c r="Q153">
        <v>0</v>
      </c>
    </row>
    <row r="154" spans="1:17" x14ac:dyDescent="0.3">
      <c r="A154" t="s">
        <v>182</v>
      </c>
      <c r="B154" t="s">
        <v>2786</v>
      </c>
      <c r="C154">
        <v>0</v>
      </c>
      <c r="D154" t="s">
        <v>18</v>
      </c>
      <c r="E154" t="s">
        <v>19</v>
      </c>
      <c r="F154" t="s">
        <v>40</v>
      </c>
      <c r="G154" t="s">
        <v>27</v>
      </c>
      <c r="H154">
        <v>70</v>
      </c>
      <c r="I154">
        <v>0</v>
      </c>
      <c r="J154" t="s">
        <v>21</v>
      </c>
      <c r="K154" t="s">
        <v>22</v>
      </c>
      <c r="L154" t="s">
        <v>2423</v>
      </c>
      <c r="M154" t="s">
        <v>2424</v>
      </c>
      <c r="N154">
        <v>12</v>
      </c>
      <c r="O154" t="s">
        <v>25</v>
      </c>
      <c r="P154" t="s">
        <v>26</v>
      </c>
      <c r="Q154">
        <v>0</v>
      </c>
    </row>
    <row r="155" spans="1:17" x14ac:dyDescent="0.3">
      <c r="A155" t="s">
        <v>3502</v>
      </c>
      <c r="B155" t="s">
        <v>3503</v>
      </c>
      <c r="C155">
        <v>0</v>
      </c>
      <c r="D155" t="s">
        <v>18</v>
      </c>
      <c r="E155" t="s">
        <v>19</v>
      </c>
      <c r="F155" t="s">
        <v>40</v>
      </c>
      <c r="G155" t="s">
        <v>27</v>
      </c>
      <c r="H155">
        <v>44</v>
      </c>
      <c r="I155">
        <v>0</v>
      </c>
      <c r="J155" t="s">
        <v>21</v>
      </c>
      <c r="K155" t="s">
        <v>22</v>
      </c>
      <c r="L155" t="s">
        <v>23</v>
      </c>
      <c r="M155" t="s">
        <v>24</v>
      </c>
      <c r="N155">
        <v>12</v>
      </c>
      <c r="O155" t="s">
        <v>25</v>
      </c>
      <c r="P155" t="s">
        <v>26</v>
      </c>
      <c r="Q155">
        <v>0</v>
      </c>
    </row>
    <row r="156" spans="1:17" x14ac:dyDescent="0.3">
      <c r="A156" t="s">
        <v>3335</v>
      </c>
      <c r="B156" t="s">
        <v>3336</v>
      </c>
      <c r="C156">
        <v>600</v>
      </c>
      <c r="D156" t="s">
        <v>18</v>
      </c>
      <c r="E156" t="s">
        <v>19</v>
      </c>
      <c r="F156" t="s">
        <v>40</v>
      </c>
      <c r="G156" t="s">
        <v>20</v>
      </c>
      <c r="H156">
        <v>600</v>
      </c>
      <c r="I156">
        <v>0</v>
      </c>
      <c r="J156" t="s">
        <v>2534</v>
      </c>
      <c r="K156" t="s">
        <v>22</v>
      </c>
      <c r="L156" t="s">
        <v>23</v>
      </c>
      <c r="M156" t="s">
        <v>24</v>
      </c>
      <c r="N156">
        <v>12</v>
      </c>
      <c r="O156" t="s">
        <v>25</v>
      </c>
      <c r="P156" t="s">
        <v>2535</v>
      </c>
      <c r="Q156">
        <v>0</v>
      </c>
    </row>
    <row r="157" spans="1:17" x14ac:dyDescent="0.3">
      <c r="A157" t="s">
        <v>183</v>
      </c>
      <c r="B157" t="s">
        <v>2556</v>
      </c>
      <c r="C157">
        <v>0</v>
      </c>
      <c r="D157" t="s">
        <v>18</v>
      </c>
      <c r="E157" t="s">
        <v>19</v>
      </c>
      <c r="F157" t="s">
        <v>40</v>
      </c>
      <c r="G157" t="s">
        <v>27</v>
      </c>
      <c r="H157">
        <v>140</v>
      </c>
      <c r="I157">
        <v>0</v>
      </c>
      <c r="J157" t="s">
        <v>21</v>
      </c>
      <c r="K157" t="s">
        <v>22</v>
      </c>
      <c r="L157" t="s">
        <v>30</v>
      </c>
      <c r="M157" t="s">
        <v>31</v>
      </c>
      <c r="N157">
        <v>12</v>
      </c>
      <c r="O157" t="s">
        <v>25</v>
      </c>
      <c r="P157" t="s">
        <v>26</v>
      </c>
      <c r="Q157">
        <v>0</v>
      </c>
    </row>
    <row r="158" spans="1:17" x14ac:dyDescent="0.3">
      <c r="A158" t="s">
        <v>2321</v>
      </c>
      <c r="B158" t="s">
        <v>2322</v>
      </c>
      <c r="C158">
        <v>42</v>
      </c>
      <c r="D158" t="s">
        <v>18</v>
      </c>
      <c r="E158" t="s">
        <v>19</v>
      </c>
      <c r="F158" t="s">
        <v>40</v>
      </c>
      <c r="G158" t="s">
        <v>27</v>
      </c>
      <c r="H158">
        <v>42</v>
      </c>
      <c r="I158">
        <v>0</v>
      </c>
      <c r="J158" t="s">
        <v>21</v>
      </c>
      <c r="K158" t="s">
        <v>22</v>
      </c>
      <c r="L158" t="s">
        <v>30</v>
      </c>
      <c r="M158" t="s">
        <v>31</v>
      </c>
      <c r="N158">
        <v>12</v>
      </c>
      <c r="O158" t="s">
        <v>25</v>
      </c>
      <c r="P158" t="s">
        <v>26</v>
      </c>
      <c r="Q158">
        <v>0</v>
      </c>
    </row>
    <row r="159" spans="1:17" x14ac:dyDescent="0.3">
      <c r="A159" t="s">
        <v>2787</v>
      </c>
      <c r="B159" t="s">
        <v>2788</v>
      </c>
      <c r="C159">
        <v>25</v>
      </c>
      <c r="D159" t="s">
        <v>18</v>
      </c>
      <c r="E159" t="s">
        <v>19</v>
      </c>
      <c r="F159" t="s">
        <v>40</v>
      </c>
      <c r="G159" t="s">
        <v>20</v>
      </c>
      <c r="H159">
        <v>28</v>
      </c>
      <c r="I159">
        <v>0</v>
      </c>
      <c r="J159" t="s">
        <v>21</v>
      </c>
      <c r="K159" t="s">
        <v>22</v>
      </c>
      <c r="L159" t="s">
        <v>30</v>
      </c>
      <c r="M159" t="s">
        <v>31</v>
      </c>
      <c r="N159">
        <v>12</v>
      </c>
      <c r="O159" t="s">
        <v>25</v>
      </c>
      <c r="P159" t="s">
        <v>26</v>
      </c>
      <c r="Q159">
        <v>0</v>
      </c>
    </row>
    <row r="160" spans="1:17" x14ac:dyDescent="0.3">
      <c r="A160" t="s">
        <v>184</v>
      </c>
      <c r="B160" t="s">
        <v>2557</v>
      </c>
      <c r="C160">
        <v>0</v>
      </c>
      <c r="D160" t="s">
        <v>18</v>
      </c>
      <c r="E160" t="s">
        <v>19</v>
      </c>
      <c r="F160" t="s">
        <v>40</v>
      </c>
      <c r="G160" t="s">
        <v>27</v>
      </c>
      <c r="H160">
        <v>70</v>
      </c>
      <c r="I160">
        <v>0</v>
      </c>
      <c r="J160" t="s">
        <v>21</v>
      </c>
      <c r="K160" t="s">
        <v>22</v>
      </c>
      <c r="L160" t="s">
        <v>30</v>
      </c>
      <c r="M160" t="s">
        <v>31</v>
      </c>
      <c r="N160">
        <v>12</v>
      </c>
      <c r="O160" t="s">
        <v>25</v>
      </c>
      <c r="P160" t="s">
        <v>26</v>
      </c>
      <c r="Q160">
        <v>0</v>
      </c>
    </row>
    <row r="161" spans="1:17" x14ac:dyDescent="0.3">
      <c r="A161" t="s">
        <v>185</v>
      </c>
      <c r="B161" t="s">
        <v>3045</v>
      </c>
      <c r="C161">
        <v>0</v>
      </c>
      <c r="D161" t="s">
        <v>18</v>
      </c>
      <c r="E161" t="s">
        <v>19</v>
      </c>
      <c r="F161" t="s">
        <v>40</v>
      </c>
      <c r="G161" t="s">
        <v>27</v>
      </c>
      <c r="H161">
        <v>148</v>
      </c>
      <c r="I161">
        <v>0</v>
      </c>
      <c r="J161" t="s">
        <v>21</v>
      </c>
      <c r="K161" t="s">
        <v>22</v>
      </c>
      <c r="L161" t="s">
        <v>2442</v>
      </c>
      <c r="M161" t="s">
        <v>28</v>
      </c>
      <c r="N161">
        <v>6</v>
      </c>
      <c r="O161" t="s">
        <v>25</v>
      </c>
      <c r="P161" t="s">
        <v>26</v>
      </c>
      <c r="Q161">
        <v>0</v>
      </c>
    </row>
    <row r="162" spans="1:17" x14ac:dyDescent="0.3">
      <c r="A162" t="s">
        <v>186</v>
      </c>
      <c r="B162" t="s">
        <v>3337</v>
      </c>
      <c r="C162">
        <v>76</v>
      </c>
      <c r="D162" t="s">
        <v>18</v>
      </c>
      <c r="E162" t="s">
        <v>19</v>
      </c>
      <c r="F162" t="s">
        <v>40</v>
      </c>
      <c r="G162" t="s">
        <v>20</v>
      </c>
      <c r="H162">
        <v>84</v>
      </c>
      <c r="I162">
        <v>0</v>
      </c>
      <c r="J162" t="s">
        <v>21</v>
      </c>
      <c r="K162" t="s">
        <v>22</v>
      </c>
      <c r="L162" t="s">
        <v>3338</v>
      </c>
      <c r="M162" t="s">
        <v>35</v>
      </c>
      <c r="N162">
        <v>6</v>
      </c>
      <c r="O162" t="s">
        <v>25</v>
      </c>
      <c r="P162" t="s">
        <v>26</v>
      </c>
      <c r="Q162">
        <v>0</v>
      </c>
    </row>
    <row r="163" spans="1:17" x14ac:dyDescent="0.3">
      <c r="A163" t="s">
        <v>187</v>
      </c>
      <c r="B163" t="s">
        <v>2558</v>
      </c>
      <c r="C163">
        <v>0</v>
      </c>
      <c r="D163" t="s">
        <v>18</v>
      </c>
      <c r="E163" t="s">
        <v>19</v>
      </c>
      <c r="F163" t="s">
        <v>40</v>
      </c>
      <c r="G163" t="s">
        <v>27</v>
      </c>
      <c r="H163">
        <v>210</v>
      </c>
      <c r="I163">
        <v>0</v>
      </c>
      <c r="J163" t="s">
        <v>21</v>
      </c>
      <c r="K163" t="s">
        <v>22</v>
      </c>
      <c r="L163" t="s">
        <v>30</v>
      </c>
      <c r="M163" t="s">
        <v>31</v>
      </c>
      <c r="N163">
        <v>12</v>
      </c>
      <c r="O163" t="s">
        <v>25</v>
      </c>
      <c r="P163" t="s">
        <v>26</v>
      </c>
      <c r="Q163">
        <v>0</v>
      </c>
    </row>
    <row r="164" spans="1:17" x14ac:dyDescent="0.3">
      <c r="A164" t="s">
        <v>2789</v>
      </c>
      <c r="B164" t="s">
        <v>2790</v>
      </c>
      <c r="C164">
        <v>0</v>
      </c>
      <c r="D164" t="s">
        <v>18</v>
      </c>
      <c r="E164" t="s">
        <v>19</v>
      </c>
      <c r="F164" t="s">
        <v>40</v>
      </c>
      <c r="G164" t="s">
        <v>27</v>
      </c>
      <c r="H164">
        <v>28</v>
      </c>
      <c r="I164">
        <v>0</v>
      </c>
      <c r="J164" t="s">
        <v>21</v>
      </c>
      <c r="K164" t="s">
        <v>22</v>
      </c>
      <c r="L164" t="s">
        <v>30</v>
      </c>
      <c r="M164" t="s">
        <v>31</v>
      </c>
      <c r="N164">
        <v>12</v>
      </c>
      <c r="O164" t="s">
        <v>25</v>
      </c>
      <c r="P164" t="s">
        <v>26</v>
      </c>
      <c r="Q164">
        <v>0</v>
      </c>
    </row>
    <row r="165" spans="1:17" x14ac:dyDescent="0.3">
      <c r="A165" t="s">
        <v>188</v>
      </c>
      <c r="B165" t="s">
        <v>2559</v>
      </c>
      <c r="C165">
        <v>0</v>
      </c>
      <c r="D165" t="s">
        <v>18</v>
      </c>
      <c r="E165" t="s">
        <v>19</v>
      </c>
      <c r="F165" t="s">
        <v>40</v>
      </c>
      <c r="G165" t="s">
        <v>27</v>
      </c>
      <c r="H165">
        <v>90</v>
      </c>
      <c r="I165">
        <v>0</v>
      </c>
      <c r="J165" t="s">
        <v>21</v>
      </c>
      <c r="K165" t="s">
        <v>22</v>
      </c>
      <c r="L165" t="s">
        <v>2549</v>
      </c>
      <c r="M165" t="s">
        <v>28</v>
      </c>
      <c r="N165">
        <v>6</v>
      </c>
      <c r="O165" t="s">
        <v>25</v>
      </c>
      <c r="P165" t="s">
        <v>26</v>
      </c>
      <c r="Q165">
        <v>0</v>
      </c>
    </row>
    <row r="166" spans="1:17" x14ac:dyDescent="0.3">
      <c r="A166" t="s">
        <v>189</v>
      </c>
      <c r="B166" t="s">
        <v>2443</v>
      </c>
      <c r="C166">
        <v>64</v>
      </c>
      <c r="D166" t="s">
        <v>18</v>
      </c>
      <c r="E166" t="s">
        <v>19</v>
      </c>
      <c r="F166" t="s">
        <v>40</v>
      </c>
      <c r="G166" t="s">
        <v>20</v>
      </c>
      <c r="H166">
        <v>64</v>
      </c>
      <c r="I166">
        <v>0</v>
      </c>
      <c r="J166" t="s">
        <v>21</v>
      </c>
      <c r="K166" t="s">
        <v>22</v>
      </c>
      <c r="L166" t="s">
        <v>37</v>
      </c>
      <c r="M166" t="s">
        <v>35</v>
      </c>
      <c r="N166">
        <v>12</v>
      </c>
      <c r="O166" t="s">
        <v>25</v>
      </c>
      <c r="P166" t="s">
        <v>26</v>
      </c>
      <c r="Q166">
        <v>0</v>
      </c>
    </row>
    <row r="167" spans="1:17" x14ac:dyDescent="0.3">
      <c r="A167" t="s">
        <v>189</v>
      </c>
      <c r="B167" t="s">
        <v>2443</v>
      </c>
      <c r="C167">
        <v>0</v>
      </c>
      <c r="D167" t="s">
        <v>18</v>
      </c>
      <c r="E167" t="s">
        <v>19</v>
      </c>
      <c r="F167" t="s">
        <v>40</v>
      </c>
      <c r="G167" t="s">
        <v>27</v>
      </c>
      <c r="H167">
        <v>128</v>
      </c>
      <c r="I167">
        <v>0</v>
      </c>
      <c r="J167" t="s">
        <v>21</v>
      </c>
      <c r="K167" t="s">
        <v>22</v>
      </c>
      <c r="L167" t="s">
        <v>37</v>
      </c>
      <c r="M167" t="s">
        <v>35</v>
      </c>
      <c r="N167">
        <v>12</v>
      </c>
      <c r="O167" t="s">
        <v>25</v>
      </c>
      <c r="P167" t="s">
        <v>26</v>
      </c>
      <c r="Q167">
        <v>0</v>
      </c>
    </row>
    <row r="168" spans="1:17" x14ac:dyDescent="0.3">
      <c r="A168" t="s">
        <v>190</v>
      </c>
      <c r="B168" t="s">
        <v>2444</v>
      </c>
      <c r="C168">
        <v>0</v>
      </c>
      <c r="D168" t="s">
        <v>18</v>
      </c>
      <c r="E168" t="s">
        <v>19</v>
      </c>
      <c r="F168" t="s">
        <v>40</v>
      </c>
      <c r="G168" t="s">
        <v>27</v>
      </c>
      <c r="H168">
        <v>56</v>
      </c>
      <c r="I168">
        <v>0</v>
      </c>
      <c r="J168" t="s">
        <v>21</v>
      </c>
      <c r="K168" t="s">
        <v>22</v>
      </c>
      <c r="L168" t="s">
        <v>30</v>
      </c>
      <c r="M168" t="s">
        <v>31</v>
      </c>
      <c r="N168">
        <v>12</v>
      </c>
      <c r="O168" t="s">
        <v>25</v>
      </c>
      <c r="P168" t="s">
        <v>26</v>
      </c>
      <c r="Q168">
        <v>0</v>
      </c>
    </row>
    <row r="169" spans="1:17" x14ac:dyDescent="0.3">
      <c r="A169" t="s">
        <v>191</v>
      </c>
      <c r="B169" t="s">
        <v>2445</v>
      </c>
      <c r="C169">
        <v>0</v>
      </c>
      <c r="D169" t="s">
        <v>18</v>
      </c>
      <c r="E169" t="s">
        <v>19</v>
      </c>
      <c r="F169" t="s">
        <v>40</v>
      </c>
      <c r="G169" t="s">
        <v>27</v>
      </c>
      <c r="H169">
        <v>56</v>
      </c>
      <c r="I169">
        <v>0</v>
      </c>
      <c r="J169" t="s">
        <v>21</v>
      </c>
      <c r="K169" t="s">
        <v>22</v>
      </c>
      <c r="L169" t="s">
        <v>30</v>
      </c>
      <c r="M169" t="s">
        <v>31</v>
      </c>
      <c r="N169">
        <v>12</v>
      </c>
      <c r="O169" t="s">
        <v>25</v>
      </c>
      <c r="P169" t="s">
        <v>26</v>
      </c>
      <c r="Q169">
        <v>0</v>
      </c>
    </row>
    <row r="170" spans="1:17" x14ac:dyDescent="0.3">
      <c r="A170" t="s">
        <v>2323</v>
      </c>
      <c r="B170" t="s">
        <v>2324</v>
      </c>
      <c r="C170">
        <v>0</v>
      </c>
      <c r="D170" t="s">
        <v>18</v>
      </c>
      <c r="E170" t="s">
        <v>19</v>
      </c>
      <c r="F170" t="s">
        <v>40</v>
      </c>
      <c r="G170" t="s">
        <v>27</v>
      </c>
      <c r="H170">
        <v>22</v>
      </c>
      <c r="I170">
        <v>0</v>
      </c>
      <c r="J170" t="s">
        <v>21</v>
      </c>
      <c r="K170" t="s">
        <v>22</v>
      </c>
      <c r="L170" t="s">
        <v>30</v>
      </c>
      <c r="M170" t="s">
        <v>31</v>
      </c>
      <c r="N170">
        <v>6</v>
      </c>
      <c r="O170" t="s">
        <v>25</v>
      </c>
      <c r="P170" t="s">
        <v>26</v>
      </c>
      <c r="Q170">
        <v>0</v>
      </c>
    </row>
    <row r="171" spans="1:17" x14ac:dyDescent="0.3">
      <c r="A171" t="s">
        <v>192</v>
      </c>
      <c r="B171" t="s">
        <v>3046</v>
      </c>
      <c r="C171">
        <v>0</v>
      </c>
      <c r="D171" t="s">
        <v>18</v>
      </c>
      <c r="E171" t="s">
        <v>19</v>
      </c>
      <c r="F171" t="s">
        <v>40</v>
      </c>
      <c r="G171" t="s">
        <v>27</v>
      </c>
      <c r="H171">
        <v>280</v>
      </c>
      <c r="I171">
        <v>0</v>
      </c>
      <c r="J171" t="s">
        <v>21</v>
      </c>
      <c r="K171" t="s">
        <v>22</v>
      </c>
      <c r="L171" t="s">
        <v>23</v>
      </c>
      <c r="M171" t="s">
        <v>24</v>
      </c>
      <c r="N171">
        <v>12</v>
      </c>
      <c r="O171" t="s">
        <v>25</v>
      </c>
      <c r="P171" t="s">
        <v>26</v>
      </c>
      <c r="Q171">
        <v>0</v>
      </c>
    </row>
    <row r="172" spans="1:17" x14ac:dyDescent="0.3">
      <c r="A172" t="s">
        <v>193</v>
      </c>
      <c r="B172" t="s">
        <v>2560</v>
      </c>
      <c r="C172">
        <v>0</v>
      </c>
      <c r="D172" t="s">
        <v>18</v>
      </c>
      <c r="E172" t="s">
        <v>19</v>
      </c>
      <c r="F172" t="s">
        <v>40</v>
      </c>
      <c r="G172" t="s">
        <v>27</v>
      </c>
      <c r="H172">
        <v>156</v>
      </c>
      <c r="I172">
        <v>0</v>
      </c>
      <c r="J172" t="s">
        <v>21</v>
      </c>
      <c r="K172" t="s">
        <v>22</v>
      </c>
      <c r="L172" t="s">
        <v>2433</v>
      </c>
      <c r="M172" t="s">
        <v>2424</v>
      </c>
      <c r="N172">
        <v>6</v>
      </c>
      <c r="O172" t="s">
        <v>25</v>
      </c>
      <c r="P172" t="s">
        <v>26</v>
      </c>
      <c r="Q172">
        <v>0</v>
      </c>
    </row>
    <row r="173" spans="1:17" x14ac:dyDescent="0.3">
      <c r="A173" t="s">
        <v>194</v>
      </c>
      <c r="B173" t="s">
        <v>3047</v>
      </c>
      <c r="C173">
        <v>0</v>
      </c>
      <c r="D173" t="s">
        <v>18</v>
      </c>
      <c r="E173" t="s">
        <v>19</v>
      </c>
      <c r="F173" t="s">
        <v>40</v>
      </c>
      <c r="G173" t="s">
        <v>27</v>
      </c>
      <c r="H173">
        <v>168</v>
      </c>
      <c r="I173">
        <v>0</v>
      </c>
      <c r="J173" t="s">
        <v>21</v>
      </c>
      <c r="K173" t="s">
        <v>22</v>
      </c>
      <c r="L173" t="s">
        <v>2303</v>
      </c>
      <c r="M173" t="s">
        <v>2304</v>
      </c>
      <c r="N173">
        <v>12</v>
      </c>
      <c r="O173" t="s">
        <v>25</v>
      </c>
      <c r="P173" t="s">
        <v>26</v>
      </c>
      <c r="Q173">
        <v>0</v>
      </c>
    </row>
    <row r="174" spans="1:17" x14ac:dyDescent="0.3">
      <c r="A174" t="s">
        <v>2714</v>
      </c>
      <c r="B174" t="s">
        <v>2715</v>
      </c>
      <c r="C174">
        <v>75</v>
      </c>
      <c r="D174" t="s">
        <v>18</v>
      </c>
      <c r="E174" t="s">
        <v>19</v>
      </c>
      <c r="F174" t="s">
        <v>40</v>
      </c>
      <c r="G174" t="s">
        <v>27</v>
      </c>
      <c r="H174">
        <v>75</v>
      </c>
      <c r="I174">
        <v>0</v>
      </c>
      <c r="J174" t="s">
        <v>21</v>
      </c>
      <c r="K174" t="s">
        <v>22</v>
      </c>
      <c r="L174" t="s">
        <v>2303</v>
      </c>
      <c r="M174" t="s">
        <v>2304</v>
      </c>
      <c r="N174">
        <v>12</v>
      </c>
      <c r="O174" t="s">
        <v>25</v>
      </c>
      <c r="P174" t="s">
        <v>26</v>
      </c>
      <c r="Q174">
        <v>0</v>
      </c>
    </row>
    <row r="175" spans="1:17" x14ac:dyDescent="0.3">
      <c r="A175" t="s">
        <v>2561</v>
      </c>
      <c r="B175" t="s">
        <v>2562</v>
      </c>
      <c r="C175">
        <v>0</v>
      </c>
      <c r="D175" t="s">
        <v>18</v>
      </c>
      <c r="E175" t="s">
        <v>19</v>
      </c>
      <c r="F175" t="s">
        <v>40</v>
      </c>
      <c r="G175" t="s">
        <v>27</v>
      </c>
      <c r="H175">
        <v>350</v>
      </c>
      <c r="I175">
        <v>0</v>
      </c>
      <c r="J175" t="s">
        <v>2534</v>
      </c>
      <c r="K175" t="s">
        <v>22</v>
      </c>
      <c r="L175" t="s">
        <v>2526</v>
      </c>
      <c r="M175" t="s">
        <v>35</v>
      </c>
      <c r="N175">
        <v>12</v>
      </c>
      <c r="O175" t="s">
        <v>25</v>
      </c>
      <c r="P175" t="s">
        <v>2535</v>
      </c>
      <c r="Q175">
        <v>0</v>
      </c>
    </row>
    <row r="176" spans="1:17" x14ac:dyDescent="0.3">
      <c r="A176" t="s">
        <v>2561</v>
      </c>
      <c r="B176" t="s">
        <v>2562</v>
      </c>
      <c r="C176">
        <v>910</v>
      </c>
      <c r="D176" t="s">
        <v>18</v>
      </c>
      <c r="E176" t="s">
        <v>19</v>
      </c>
      <c r="F176" t="s">
        <v>40</v>
      </c>
      <c r="G176" t="s">
        <v>3328</v>
      </c>
      <c r="H176">
        <v>910</v>
      </c>
      <c r="I176">
        <v>0</v>
      </c>
      <c r="J176" t="s">
        <v>2534</v>
      </c>
      <c r="K176" t="s">
        <v>22</v>
      </c>
      <c r="L176" t="s">
        <v>2526</v>
      </c>
      <c r="M176" t="s">
        <v>35</v>
      </c>
      <c r="N176">
        <v>12</v>
      </c>
      <c r="O176" t="s">
        <v>25</v>
      </c>
      <c r="P176" t="s">
        <v>2535</v>
      </c>
      <c r="Q176">
        <v>0</v>
      </c>
    </row>
    <row r="177" spans="1:17" x14ac:dyDescent="0.3">
      <c r="A177" t="s">
        <v>2791</v>
      </c>
      <c r="B177" t="s">
        <v>2792</v>
      </c>
      <c r="C177">
        <v>28</v>
      </c>
      <c r="D177" t="s">
        <v>18</v>
      </c>
      <c r="E177" t="s">
        <v>19</v>
      </c>
      <c r="F177" t="s">
        <v>40</v>
      </c>
      <c r="G177" t="s">
        <v>27</v>
      </c>
      <c r="H177">
        <v>39</v>
      </c>
      <c r="I177">
        <v>0</v>
      </c>
      <c r="J177" t="s">
        <v>21</v>
      </c>
      <c r="K177" t="s">
        <v>22</v>
      </c>
      <c r="L177" t="s">
        <v>30</v>
      </c>
      <c r="M177" t="s">
        <v>31</v>
      </c>
      <c r="N177">
        <v>6</v>
      </c>
      <c r="O177" t="s">
        <v>25</v>
      </c>
      <c r="P177" t="s">
        <v>26</v>
      </c>
      <c r="Q177">
        <v>0</v>
      </c>
    </row>
    <row r="178" spans="1:17" x14ac:dyDescent="0.3">
      <c r="A178" t="s">
        <v>195</v>
      </c>
      <c r="B178" t="s">
        <v>2793</v>
      </c>
      <c r="C178">
        <v>114</v>
      </c>
      <c r="D178" t="s">
        <v>18</v>
      </c>
      <c r="E178" t="s">
        <v>19</v>
      </c>
      <c r="F178" t="s">
        <v>40</v>
      </c>
      <c r="G178" t="s">
        <v>20</v>
      </c>
      <c r="H178">
        <v>132</v>
      </c>
      <c r="I178">
        <v>0</v>
      </c>
      <c r="J178" t="s">
        <v>21</v>
      </c>
      <c r="K178" t="s">
        <v>22</v>
      </c>
      <c r="L178" t="s">
        <v>2749</v>
      </c>
      <c r="M178" t="s">
        <v>28</v>
      </c>
      <c r="N178">
        <v>6</v>
      </c>
      <c r="O178" t="s">
        <v>25</v>
      </c>
      <c r="P178" t="s">
        <v>26</v>
      </c>
      <c r="Q178">
        <v>0</v>
      </c>
    </row>
    <row r="179" spans="1:17" x14ac:dyDescent="0.3">
      <c r="A179" t="s">
        <v>195</v>
      </c>
      <c r="B179" t="s">
        <v>2793</v>
      </c>
      <c r="C179">
        <v>0</v>
      </c>
      <c r="D179" t="s">
        <v>18</v>
      </c>
      <c r="E179" t="s">
        <v>19</v>
      </c>
      <c r="F179" t="s">
        <v>40</v>
      </c>
      <c r="G179" t="s">
        <v>27</v>
      </c>
      <c r="H179">
        <v>132</v>
      </c>
      <c r="I179">
        <v>0</v>
      </c>
      <c r="J179" t="s">
        <v>21</v>
      </c>
      <c r="K179" t="s">
        <v>22</v>
      </c>
      <c r="L179" t="s">
        <v>2749</v>
      </c>
      <c r="M179" t="s">
        <v>28</v>
      </c>
      <c r="N179">
        <v>6</v>
      </c>
      <c r="O179" t="s">
        <v>25</v>
      </c>
      <c r="P179" t="s">
        <v>26</v>
      </c>
      <c r="Q179">
        <v>0</v>
      </c>
    </row>
    <row r="180" spans="1:17" x14ac:dyDescent="0.3">
      <c r="A180" t="s">
        <v>196</v>
      </c>
      <c r="B180" t="s">
        <v>2563</v>
      </c>
      <c r="C180">
        <v>0</v>
      </c>
      <c r="D180" t="s">
        <v>18</v>
      </c>
      <c r="E180" t="s">
        <v>19</v>
      </c>
      <c r="F180" t="s">
        <v>40</v>
      </c>
      <c r="G180" t="s">
        <v>27</v>
      </c>
      <c r="H180">
        <v>68</v>
      </c>
      <c r="I180">
        <v>0</v>
      </c>
      <c r="J180" t="s">
        <v>21</v>
      </c>
      <c r="K180" t="s">
        <v>22</v>
      </c>
      <c r="L180" t="s">
        <v>42</v>
      </c>
      <c r="M180" t="s">
        <v>28</v>
      </c>
      <c r="N180">
        <v>12</v>
      </c>
      <c r="O180" t="s">
        <v>25</v>
      </c>
      <c r="P180" t="s">
        <v>26</v>
      </c>
      <c r="Q180">
        <v>0</v>
      </c>
    </row>
    <row r="181" spans="1:17" x14ac:dyDescent="0.3">
      <c r="A181" t="s">
        <v>197</v>
      </c>
      <c r="B181" t="s">
        <v>2325</v>
      </c>
      <c r="C181">
        <v>0</v>
      </c>
      <c r="D181" t="s">
        <v>18</v>
      </c>
      <c r="E181" t="s">
        <v>19</v>
      </c>
      <c r="F181" t="s">
        <v>40</v>
      </c>
      <c r="G181" t="s">
        <v>27</v>
      </c>
      <c r="H181">
        <v>102</v>
      </c>
      <c r="I181">
        <v>0</v>
      </c>
      <c r="J181" t="s">
        <v>21</v>
      </c>
      <c r="K181" t="s">
        <v>22</v>
      </c>
      <c r="L181" t="s">
        <v>30</v>
      </c>
      <c r="M181" t="s">
        <v>31</v>
      </c>
      <c r="N181">
        <v>6</v>
      </c>
      <c r="O181" t="s">
        <v>25</v>
      </c>
      <c r="P181" t="s">
        <v>26</v>
      </c>
      <c r="Q181">
        <v>0</v>
      </c>
    </row>
    <row r="182" spans="1:17" x14ac:dyDescent="0.3">
      <c r="A182" t="s">
        <v>198</v>
      </c>
      <c r="B182" t="s">
        <v>2446</v>
      </c>
      <c r="C182">
        <v>0</v>
      </c>
      <c r="D182" t="s">
        <v>18</v>
      </c>
      <c r="E182" t="s">
        <v>19</v>
      </c>
      <c r="F182" t="s">
        <v>40</v>
      </c>
      <c r="G182" t="s">
        <v>27</v>
      </c>
      <c r="H182">
        <v>154</v>
      </c>
      <c r="I182">
        <v>0</v>
      </c>
      <c r="J182" t="s">
        <v>21</v>
      </c>
      <c r="K182" t="s">
        <v>22</v>
      </c>
      <c r="L182" t="s">
        <v>2447</v>
      </c>
      <c r="M182" t="s">
        <v>31</v>
      </c>
      <c r="N182">
        <v>6</v>
      </c>
      <c r="O182" t="s">
        <v>25</v>
      </c>
      <c r="P182" t="s">
        <v>26</v>
      </c>
      <c r="Q182">
        <v>0</v>
      </c>
    </row>
    <row r="183" spans="1:17" x14ac:dyDescent="0.3">
      <c r="A183" t="s">
        <v>199</v>
      </c>
      <c r="B183" t="s">
        <v>2564</v>
      </c>
      <c r="C183">
        <v>0</v>
      </c>
      <c r="D183" t="s">
        <v>18</v>
      </c>
      <c r="E183" t="s">
        <v>19</v>
      </c>
      <c r="F183" t="s">
        <v>40</v>
      </c>
      <c r="G183" t="s">
        <v>27</v>
      </c>
      <c r="H183">
        <v>525</v>
      </c>
      <c r="I183">
        <v>0</v>
      </c>
      <c r="J183" t="s">
        <v>21</v>
      </c>
      <c r="K183" t="s">
        <v>22</v>
      </c>
      <c r="L183" t="s">
        <v>2423</v>
      </c>
      <c r="M183" t="s">
        <v>31</v>
      </c>
      <c r="N183">
        <v>6</v>
      </c>
      <c r="O183" t="s">
        <v>25</v>
      </c>
      <c r="P183" t="s">
        <v>26</v>
      </c>
      <c r="Q183">
        <v>0</v>
      </c>
    </row>
    <row r="184" spans="1:17" x14ac:dyDescent="0.3">
      <c r="A184" t="s">
        <v>3504</v>
      </c>
      <c r="B184" t="s">
        <v>3505</v>
      </c>
      <c r="C184">
        <v>0</v>
      </c>
      <c r="D184" t="s">
        <v>18</v>
      </c>
      <c r="E184" t="s">
        <v>19</v>
      </c>
      <c r="F184" t="s">
        <v>40</v>
      </c>
      <c r="G184" t="s">
        <v>27</v>
      </c>
      <c r="H184">
        <v>30</v>
      </c>
      <c r="I184">
        <v>0</v>
      </c>
      <c r="J184" t="s">
        <v>21</v>
      </c>
      <c r="K184" t="s">
        <v>22</v>
      </c>
      <c r="L184" t="s">
        <v>23</v>
      </c>
      <c r="M184" t="s">
        <v>24</v>
      </c>
      <c r="N184">
        <v>12</v>
      </c>
      <c r="O184" t="s">
        <v>25</v>
      </c>
      <c r="P184" t="s">
        <v>26</v>
      </c>
      <c r="Q184">
        <v>0</v>
      </c>
    </row>
    <row r="185" spans="1:17" x14ac:dyDescent="0.3">
      <c r="A185" t="s">
        <v>200</v>
      </c>
      <c r="B185" t="s">
        <v>2565</v>
      </c>
      <c r="C185">
        <v>0</v>
      </c>
      <c r="D185" t="s">
        <v>18</v>
      </c>
      <c r="E185" t="s">
        <v>19</v>
      </c>
      <c r="F185" t="s">
        <v>40</v>
      </c>
      <c r="G185" t="s">
        <v>27</v>
      </c>
      <c r="H185">
        <v>320</v>
      </c>
      <c r="I185">
        <v>0</v>
      </c>
      <c r="J185" t="s">
        <v>21</v>
      </c>
      <c r="K185" t="s">
        <v>22</v>
      </c>
      <c r="L185" t="s">
        <v>42</v>
      </c>
      <c r="M185" t="s">
        <v>28</v>
      </c>
      <c r="N185">
        <v>6</v>
      </c>
      <c r="O185" t="s">
        <v>25</v>
      </c>
      <c r="P185" t="s">
        <v>26</v>
      </c>
      <c r="Q185">
        <v>0</v>
      </c>
    </row>
    <row r="186" spans="1:17" x14ac:dyDescent="0.3">
      <c r="A186" t="s">
        <v>201</v>
      </c>
      <c r="B186" t="s">
        <v>2566</v>
      </c>
      <c r="C186">
        <v>0</v>
      </c>
      <c r="D186" t="s">
        <v>18</v>
      </c>
      <c r="E186" t="s">
        <v>19</v>
      </c>
      <c r="F186" t="s">
        <v>40</v>
      </c>
      <c r="G186" t="s">
        <v>27</v>
      </c>
      <c r="H186">
        <v>119</v>
      </c>
      <c r="I186">
        <v>0</v>
      </c>
      <c r="J186" t="s">
        <v>21</v>
      </c>
      <c r="K186" t="s">
        <v>22</v>
      </c>
      <c r="L186" t="s">
        <v>2549</v>
      </c>
      <c r="M186" t="s">
        <v>28</v>
      </c>
      <c r="N186">
        <v>6</v>
      </c>
      <c r="O186" t="s">
        <v>25</v>
      </c>
      <c r="P186" t="s">
        <v>26</v>
      </c>
      <c r="Q186">
        <v>0</v>
      </c>
    </row>
    <row r="187" spans="1:17" x14ac:dyDescent="0.3">
      <c r="A187" t="s">
        <v>2567</v>
      </c>
      <c r="B187" t="s">
        <v>2568</v>
      </c>
      <c r="C187">
        <v>23</v>
      </c>
      <c r="D187" t="s">
        <v>18</v>
      </c>
      <c r="E187" t="s">
        <v>19</v>
      </c>
      <c r="F187" t="s">
        <v>40</v>
      </c>
      <c r="G187" t="s">
        <v>27</v>
      </c>
      <c r="H187">
        <v>26</v>
      </c>
      <c r="I187">
        <v>0</v>
      </c>
      <c r="J187" t="s">
        <v>21</v>
      </c>
      <c r="K187" t="s">
        <v>22</v>
      </c>
      <c r="L187" t="s">
        <v>30</v>
      </c>
      <c r="M187" t="s">
        <v>31</v>
      </c>
      <c r="N187">
        <v>6</v>
      </c>
      <c r="O187" t="s">
        <v>25</v>
      </c>
      <c r="P187" t="s">
        <v>26</v>
      </c>
      <c r="Q187">
        <v>0</v>
      </c>
    </row>
    <row r="188" spans="1:17" x14ac:dyDescent="0.3">
      <c r="A188" t="s">
        <v>202</v>
      </c>
      <c r="B188" t="s">
        <v>203</v>
      </c>
      <c r="C188">
        <v>0</v>
      </c>
      <c r="D188" t="s">
        <v>18</v>
      </c>
      <c r="E188" t="s">
        <v>19</v>
      </c>
      <c r="F188" t="s">
        <v>40</v>
      </c>
      <c r="G188" t="s">
        <v>27</v>
      </c>
      <c r="H188">
        <v>264</v>
      </c>
      <c r="I188">
        <v>0</v>
      </c>
      <c r="J188" t="s">
        <v>21</v>
      </c>
      <c r="K188" t="s">
        <v>22</v>
      </c>
      <c r="L188" t="s">
        <v>34</v>
      </c>
      <c r="M188" t="s">
        <v>35</v>
      </c>
      <c r="N188">
        <v>6</v>
      </c>
      <c r="O188" t="s">
        <v>25</v>
      </c>
      <c r="P188" t="s">
        <v>26</v>
      </c>
      <c r="Q188">
        <v>0</v>
      </c>
    </row>
    <row r="189" spans="1:17" x14ac:dyDescent="0.3">
      <c r="A189" t="s">
        <v>204</v>
      </c>
      <c r="B189" t="s">
        <v>205</v>
      </c>
      <c r="C189">
        <v>0</v>
      </c>
      <c r="D189" t="s">
        <v>18</v>
      </c>
      <c r="E189" t="s">
        <v>19</v>
      </c>
      <c r="F189" t="s">
        <v>40</v>
      </c>
      <c r="G189" t="s">
        <v>27</v>
      </c>
      <c r="H189">
        <v>176</v>
      </c>
      <c r="I189">
        <v>0</v>
      </c>
      <c r="J189" t="s">
        <v>21</v>
      </c>
      <c r="K189" t="s">
        <v>22</v>
      </c>
      <c r="L189" t="s">
        <v>34</v>
      </c>
      <c r="M189" t="s">
        <v>35</v>
      </c>
      <c r="N189">
        <v>6</v>
      </c>
      <c r="O189" t="s">
        <v>25</v>
      </c>
      <c r="P189" t="s">
        <v>26</v>
      </c>
      <c r="Q189">
        <v>0</v>
      </c>
    </row>
    <row r="190" spans="1:17" x14ac:dyDescent="0.3">
      <c r="A190" t="s">
        <v>206</v>
      </c>
      <c r="B190" t="s">
        <v>2448</v>
      </c>
      <c r="C190">
        <v>0</v>
      </c>
      <c r="D190" t="s">
        <v>18</v>
      </c>
      <c r="E190" t="s">
        <v>19</v>
      </c>
      <c r="F190" t="s">
        <v>40</v>
      </c>
      <c r="G190" t="s">
        <v>27</v>
      </c>
      <c r="H190">
        <v>450</v>
      </c>
      <c r="I190">
        <v>0</v>
      </c>
      <c r="J190" t="s">
        <v>21</v>
      </c>
      <c r="K190" t="s">
        <v>22</v>
      </c>
      <c r="L190" t="s">
        <v>23</v>
      </c>
      <c r="M190" t="s">
        <v>24</v>
      </c>
      <c r="N190">
        <v>12</v>
      </c>
      <c r="O190" t="s">
        <v>25</v>
      </c>
      <c r="P190" t="s">
        <v>26</v>
      </c>
      <c r="Q190">
        <v>0</v>
      </c>
    </row>
    <row r="191" spans="1:17" x14ac:dyDescent="0.3">
      <c r="A191" t="s">
        <v>207</v>
      </c>
      <c r="B191" t="s">
        <v>3048</v>
      </c>
      <c r="C191">
        <v>0</v>
      </c>
      <c r="D191" t="s">
        <v>18</v>
      </c>
      <c r="E191" t="s">
        <v>19</v>
      </c>
      <c r="F191" t="s">
        <v>40</v>
      </c>
      <c r="G191" t="s">
        <v>27</v>
      </c>
      <c r="H191">
        <v>306</v>
      </c>
      <c r="I191">
        <v>0</v>
      </c>
      <c r="J191" t="s">
        <v>21</v>
      </c>
      <c r="K191" t="s">
        <v>22</v>
      </c>
      <c r="L191" t="s">
        <v>23</v>
      </c>
      <c r="M191" t="s">
        <v>35</v>
      </c>
      <c r="N191">
        <v>6</v>
      </c>
      <c r="O191" t="s">
        <v>25</v>
      </c>
      <c r="P191" t="s">
        <v>26</v>
      </c>
      <c r="Q191">
        <v>0</v>
      </c>
    </row>
    <row r="192" spans="1:17" x14ac:dyDescent="0.3">
      <c r="A192" t="s">
        <v>208</v>
      </c>
      <c r="B192" t="s">
        <v>3339</v>
      </c>
      <c r="C192">
        <v>0</v>
      </c>
      <c r="D192" t="s">
        <v>18</v>
      </c>
      <c r="E192" t="s">
        <v>19</v>
      </c>
      <c r="F192" t="s">
        <v>40</v>
      </c>
      <c r="G192" t="s">
        <v>27</v>
      </c>
      <c r="H192">
        <v>176</v>
      </c>
      <c r="I192">
        <v>0</v>
      </c>
      <c r="J192" t="s">
        <v>21</v>
      </c>
      <c r="K192" t="s">
        <v>22</v>
      </c>
      <c r="L192" t="s">
        <v>23</v>
      </c>
      <c r="M192" t="s">
        <v>24</v>
      </c>
      <c r="N192">
        <v>6</v>
      </c>
      <c r="O192" t="s">
        <v>25</v>
      </c>
      <c r="P192" t="s">
        <v>26</v>
      </c>
      <c r="Q192">
        <v>0</v>
      </c>
    </row>
    <row r="193" spans="1:17" x14ac:dyDescent="0.3">
      <c r="A193" t="s">
        <v>209</v>
      </c>
      <c r="B193" t="s">
        <v>210</v>
      </c>
      <c r="C193">
        <v>0</v>
      </c>
      <c r="D193" t="s">
        <v>18</v>
      </c>
      <c r="E193" t="s">
        <v>19</v>
      </c>
      <c r="F193" t="s">
        <v>40</v>
      </c>
      <c r="G193" t="s">
        <v>27</v>
      </c>
      <c r="H193">
        <v>400</v>
      </c>
      <c r="I193">
        <v>0</v>
      </c>
      <c r="J193" t="s">
        <v>21</v>
      </c>
      <c r="K193" t="s">
        <v>22</v>
      </c>
      <c r="L193" t="s">
        <v>23</v>
      </c>
      <c r="M193" t="s">
        <v>24</v>
      </c>
      <c r="N193">
        <v>12</v>
      </c>
      <c r="O193" t="s">
        <v>25</v>
      </c>
      <c r="P193" t="s">
        <v>26</v>
      </c>
      <c r="Q193">
        <v>0</v>
      </c>
    </row>
    <row r="194" spans="1:17" x14ac:dyDescent="0.3">
      <c r="A194" t="s">
        <v>211</v>
      </c>
      <c r="B194" t="s">
        <v>2569</v>
      </c>
      <c r="C194">
        <v>0</v>
      </c>
      <c r="D194" t="s">
        <v>18</v>
      </c>
      <c r="E194" t="s">
        <v>19</v>
      </c>
      <c r="F194" t="s">
        <v>40</v>
      </c>
      <c r="G194" t="s">
        <v>27</v>
      </c>
      <c r="H194">
        <v>128</v>
      </c>
      <c r="I194">
        <v>0</v>
      </c>
      <c r="J194" t="s">
        <v>21</v>
      </c>
      <c r="K194" t="s">
        <v>22</v>
      </c>
      <c r="L194" t="s">
        <v>23</v>
      </c>
      <c r="M194" t="s">
        <v>24</v>
      </c>
      <c r="N194">
        <v>12</v>
      </c>
      <c r="O194" t="s">
        <v>25</v>
      </c>
      <c r="P194" t="s">
        <v>26</v>
      </c>
      <c r="Q194">
        <v>0</v>
      </c>
    </row>
    <row r="195" spans="1:17" x14ac:dyDescent="0.3">
      <c r="A195" t="s">
        <v>2449</v>
      </c>
      <c r="B195" t="s">
        <v>2450</v>
      </c>
      <c r="C195">
        <v>14</v>
      </c>
      <c r="D195" t="s">
        <v>18</v>
      </c>
      <c r="E195" t="s">
        <v>19</v>
      </c>
      <c r="F195" t="s">
        <v>40</v>
      </c>
      <c r="G195" t="s">
        <v>27</v>
      </c>
      <c r="H195">
        <v>14</v>
      </c>
      <c r="I195">
        <v>0</v>
      </c>
      <c r="J195" t="s">
        <v>21</v>
      </c>
      <c r="K195" t="s">
        <v>22</v>
      </c>
      <c r="L195" t="s">
        <v>30</v>
      </c>
      <c r="M195" t="s">
        <v>31</v>
      </c>
      <c r="N195">
        <v>12</v>
      </c>
      <c r="O195" t="s">
        <v>25</v>
      </c>
      <c r="P195" t="s">
        <v>26</v>
      </c>
      <c r="Q195">
        <v>0</v>
      </c>
    </row>
    <row r="196" spans="1:17" x14ac:dyDescent="0.3">
      <c r="A196" t="s">
        <v>212</v>
      </c>
      <c r="B196" t="s">
        <v>3049</v>
      </c>
      <c r="C196">
        <v>180</v>
      </c>
      <c r="D196" t="s">
        <v>18</v>
      </c>
      <c r="E196" t="s">
        <v>19</v>
      </c>
      <c r="F196" t="s">
        <v>40</v>
      </c>
      <c r="G196" t="s">
        <v>20</v>
      </c>
      <c r="H196">
        <v>180</v>
      </c>
      <c r="I196">
        <v>0</v>
      </c>
      <c r="J196" t="s">
        <v>21</v>
      </c>
      <c r="K196" t="s">
        <v>22</v>
      </c>
      <c r="L196" t="s">
        <v>2526</v>
      </c>
      <c r="M196" t="s">
        <v>35</v>
      </c>
      <c r="N196">
        <v>12</v>
      </c>
      <c r="O196" t="s">
        <v>25</v>
      </c>
      <c r="P196" t="s">
        <v>26</v>
      </c>
      <c r="Q196">
        <v>0</v>
      </c>
    </row>
    <row r="197" spans="1:17" x14ac:dyDescent="0.3">
      <c r="A197" t="s">
        <v>212</v>
      </c>
      <c r="B197" t="s">
        <v>3049</v>
      </c>
      <c r="C197">
        <v>0</v>
      </c>
      <c r="D197" t="s">
        <v>18</v>
      </c>
      <c r="E197" t="s">
        <v>19</v>
      </c>
      <c r="F197" t="s">
        <v>40</v>
      </c>
      <c r="G197" t="s">
        <v>27</v>
      </c>
      <c r="H197">
        <v>180</v>
      </c>
      <c r="I197">
        <v>0</v>
      </c>
      <c r="J197" t="s">
        <v>21</v>
      </c>
      <c r="K197" t="s">
        <v>22</v>
      </c>
      <c r="L197" t="s">
        <v>2526</v>
      </c>
      <c r="M197" t="s">
        <v>35</v>
      </c>
      <c r="N197">
        <v>12</v>
      </c>
      <c r="O197" t="s">
        <v>25</v>
      </c>
      <c r="P197" t="s">
        <v>26</v>
      </c>
      <c r="Q197">
        <v>0</v>
      </c>
    </row>
    <row r="198" spans="1:17" x14ac:dyDescent="0.3">
      <c r="A198" t="s">
        <v>214</v>
      </c>
      <c r="B198" t="s">
        <v>215</v>
      </c>
      <c r="C198">
        <v>104</v>
      </c>
      <c r="D198" t="s">
        <v>18</v>
      </c>
      <c r="E198" t="s">
        <v>19</v>
      </c>
      <c r="F198" t="s">
        <v>40</v>
      </c>
      <c r="G198" t="s">
        <v>20</v>
      </c>
      <c r="H198">
        <v>104</v>
      </c>
      <c r="I198">
        <v>0</v>
      </c>
      <c r="J198" t="s">
        <v>21</v>
      </c>
      <c r="K198" t="s">
        <v>22</v>
      </c>
      <c r="L198" t="s">
        <v>37</v>
      </c>
      <c r="M198" t="s">
        <v>35</v>
      </c>
      <c r="N198">
        <v>6</v>
      </c>
      <c r="O198" t="s">
        <v>25</v>
      </c>
      <c r="P198" t="s">
        <v>26</v>
      </c>
      <c r="Q198">
        <v>0</v>
      </c>
    </row>
    <row r="199" spans="1:17" x14ac:dyDescent="0.3">
      <c r="A199" t="s">
        <v>214</v>
      </c>
      <c r="B199" t="s">
        <v>215</v>
      </c>
      <c r="C199">
        <v>0</v>
      </c>
      <c r="D199" t="s">
        <v>18</v>
      </c>
      <c r="E199" t="s">
        <v>19</v>
      </c>
      <c r="F199" t="s">
        <v>40</v>
      </c>
      <c r="G199" t="s">
        <v>27</v>
      </c>
      <c r="H199">
        <v>104</v>
      </c>
      <c r="I199">
        <v>0</v>
      </c>
      <c r="J199" t="s">
        <v>21</v>
      </c>
      <c r="K199" t="s">
        <v>22</v>
      </c>
      <c r="L199" t="s">
        <v>37</v>
      </c>
      <c r="M199" t="s">
        <v>35</v>
      </c>
      <c r="N199">
        <v>6</v>
      </c>
      <c r="O199" t="s">
        <v>25</v>
      </c>
      <c r="P199" t="s">
        <v>26</v>
      </c>
      <c r="Q199">
        <v>0</v>
      </c>
    </row>
    <row r="200" spans="1:17" x14ac:dyDescent="0.3">
      <c r="A200" t="s">
        <v>216</v>
      </c>
      <c r="B200" t="s">
        <v>217</v>
      </c>
      <c r="C200">
        <v>0</v>
      </c>
      <c r="D200" t="s">
        <v>18</v>
      </c>
      <c r="E200" t="s">
        <v>19</v>
      </c>
      <c r="F200" t="s">
        <v>40</v>
      </c>
      <c r="G200" t="s">
        <v>27</v>
      </c>
      <c r="H200">
        <v>144</v>
      </c>
      <c r="I200">
        <v>0</v>
      </c>
      <c r="J200" t="s">
        <v>21</v>
      </c>
      <c r="K200" t="s">
        <v>22</v>
      </c>
      <c r="L200" t="s">
        <v>23</v>
      </c>
      <c r="M200" t="s">
        <v>24</v>
      </c>
      <c r="N200">
        <v>12</v>
      </c>
      <c r="O200" t="s">
        <v>25</v>
      </c>
      <c r="P200" t="s">
        <v>26</v>
      </c>
      <c r="Q200">
        <v>0</v>
      </c>
    </row>
    <row r="201" spans="1:17" x14ac:dyDescent="0.3">
      <c r="A201" t="s">
        <v>2794</v>
      </c>
      <c r="B201" t="s">
        <v>2795</v>
      </c>
      <c r="C201">
        <v>44</v>
      </c>
      <c r="D201" t="s">
        <v>18</v>
      </c>
      <c r="E201" t="s">
        <v>19</v>
      </c>
      <c r="F201" t="s">
        <v>40</v>
      </c>
      <c r="G201" t="s">
        <v>27</v>
      </c>
      <c r="H201">
        <v>56</v>
      </c>
      <c r="I201">
        <v>0</v>
      </c>
      <c r="J201" t="s">
        <v>21</v>
      </c>
      <c r="K201" t="s">
        <v>22</v>
      </c>
      <c r="L201" t="s">
        <v>2423</v>
      </c>
      <c r="M201" t="s">
        <v>2424</v>
      </c>
      <c r="N201">
        <v>12</v>
      </c>
      <c r="O201" t="s">
        <v>25</v>
      </c>
      <c r="P201" t="s">
        <v>26</v>
      </c>
      <c r="Q201">
        <v>0</v>
      </c>
    </row>
    <row r="202" spans="1:17" x14ac:dyDescent="0.3">
      <c r="A202" t="s">
        <v>218</v>
      </c>
      <c r="B202" t="s">
        <v>3050</v>
      </c>
      <c r="C202">
        <v>0</v>
      </c>
      <c r="D202" t="s">
        <v>18</v>
      </c>
      <c r="E202" t="s">
        <v>19</v>
      </c>
      <c r="F202" t="s">
        <v>40</v>
      </c>
      <c r="G202" t="s">
        <v>27</v>
      </c>
      <c r="H202">
        <v>70</v>
      </c>
      <c r="I202">
        <v>0</v>
      </c>
      <c r="J202" t="s">
        <v>21</v>
      </c>
      <c r="K202" t="s">
        <v>22</v>
      </c>
      <c r="L202" t="s">
        <v>3026</v>
      </c>
      <c r="M202" t="s">
        <v>28</v>
      </c>
      <c r="N202">
        <v>12</v>
      </c>
      <c r="O202" t="s">
        <v>25</v>
      </c>
      <c r="P202" t="s">
        <v>26</v>
      </c>
      <c r="Q202">
        <v>0</v>
      </c>
    </row>
    <row r="203" spans="1:17" x14ac:dyDescent="0.3">
      <c r="A203" t="s">
        <v>3506</v>
      </c>
      <c r="B203" t="s">
        <v>3507</v>
      </c>
      <c r="C203">
        <v>0</v>
      </c>
      <c r="D203" t="s">
        <v>18</v>
      </c>
      <c r="E203" t="s">
        <v>19</v>
      </c>
      <c r="F203" t="s">
        <v>40</v>
      </c>
      <c r="G203" t="s">
        <v>27</v>
      </c>
      <c r="H203">
        <v>20</v>
      </c>
      <c r="I203">
        <v>0</v>
      </c>
      <c r="J203" t="s">
        <v>21</v>
      </c>
      <c r="K203" t="s">
        <v>22</v>
      </c>
      <c r="L203" t="s">
        <v>23</v>
      </c>
      <c r="M203" t="s">
        <v>24</v>
      </c>
      <c r="N203">
        <v>6</v>
      </c>
      <c r="O203" t="s">
        <v>25</v>
      </c>
      <c r="P203" t="s">
        <v>26</v>
      </c>
      <c r="Q203">
        <v>0</v>
      </c>
    </row>
    <row r="204" spans="1:17" x14ac:dyDescent="0.3">
      <c r="A204" t="s">
        <v>220</v>
      </c>
      <c r="B204" t="s">
        <v>2570</v>
      </c>
      <c r="C204">
        <v>0</v>
      </c>
      <c r="D204" t="s">
        <v>18</v>
      </c>
      <c r="E204" t="s">
        <v>19</v>
      </c>
      <c r="F204" t="s">
        <v>40</v>
      </c>
      <c r="G204" t="s">
        <v>27</v>
      </c>
      <c r="H204">
        <v>100</v>
      </c>
      <c r="I204">
        <v>0</v>
      </c>
      <c r="J204" t="s">
        <v>21</v>
      </c>
      <c r="K204" t="s">
        <v>22</v>
      </c>
      <c r="L204" t="s">
        <v>30</v>
      </c>
      <c r="M204" t="s">
        <v>31</v>
      </c>
      <c r="N204">
        <v>12</v>
      </c>
      <c r="O204" t="s">
        <v>25</v>
      </c>
      <c r="P204" t="s">
        <v>26</v>
      </c>
      <c r="Q204">
        <v>0</v>
      </c>
    </row>
    <row r="205" spans="1:17" x14ac:dyDescent="0.3">
      <c r="A205" t="s">
        <v>221</v>
      </c>
      <c r="B205" t="s">
        <v>3051</v>
      </c>
      <c r="C205">
        <v>0</v>
      </c>
      <c r="D205" t="s">
        <v>18</v>
      </c>
      <c r="E205" t="s">
        <v>19</v>
      </c>
      <c r="F205" t="s">
        <v>40</v>
      </c>
      <c r="G205" t="s">
        <v>27</v>
      </c>
      <c r="H205">
        <v>56</v>
      </c>
      <c r="I205">
        <v>0</v>
      </c>
      <c r="J205" t="s">
        <v>21</v>
      </c>
      <c r="K205" t="s">
        <v>22</v>
      </c>
      <c r="L205" t="s">
        <v>23</v>
      </c>
      <c r="M205" t="s">
        <v>24</v>
      </c>
      <c r="N205">
        <v>12</v>
      </c>
      <c r="O205" t="s">
        <v>25</v>
      </c>
      <c r="P205" t="s">
        <v>26</v>
      </c>
      <c r="Q205">
        <v>0</v>
      </c>
    </row>
    <row r="206" spans="1:17" x14ac:dyDescent="0.3">
      <c r="A206" t="s">
        <v>2796</v>
      </c>
      <c r="B206" t="s">
        <v>2797</v>
      </c>
      <c r="C206">
        <v>57</v>
      </c>
      <c r="D206" t="s">
        <v>18</v>
      </c>
      <c r="E206" t="s">
        <v>19</v>
      </c>
      <c r="F206" t="s">
        <v>40</v>
      </c>
      <c r="G206" t="s">
        <v>27</v>
      </c>
      <c r="H206">
        <v>57</v>
      </c>
      <c r="I206">
        <v>0</v>
      </c>
      <c r="J206" t="s">
        <v>21</v>
      </c>
      <c r="K206" t="s">
        <v>22</v>
      </c>
      <c r="L206" t="s">
        <v>30</v>
      </c>
      <c r="M206" t="s">
        <v>31</v>
      </c>
      <c r="N206">
        <v>6</v>
      </c>
      <c r="O206" t="s">
        <v>25</v>
      </c>
      <c r="P206" t="s">
        <v>26</v>
      </c>
      <c r="Q206">
        <v>0</v>
      </c>
    </row>
    <row r="207" spans="1:17" x14ac:dyDescent="0.3">
      <c r="A207" t="s">
        <v>222</v>
      </c>
      <c r="B207" t="s">
        <v>3052</v>
      </c>
      <c r="C207">
        <v>0</v>
      </c>
      <c r="D207" t="s">
        <v>18</v>
      </c>
      <c r="E207" t="s">
        <v>19</v>
      </c>
      <c r="F207" t="s">
        <v>40</v>
      </c>
      <c r="G207" t="s">
        <v>27</v>
      </c>
      <c r="H207">
        <v>208</v>
      </c>
      <c r="I207">
        <v>0</v>
      </c>
      <c r="J207" t="s">
        <v>21</v>
      </c>
      <c r="K207" t="s">
        <v>22</v>
      </c>
      <c r="L207" t="s">
        <v>3020</v>
      </c>
      <c r="M207" t="s">
        <v>35</v>
      </c>
      <c r="N207">
        <v>6</v>
      </c>
      <c r="O207" t="s">
        <v>25</v>
      </c>
      <c r="P207" t="s">
        <v>26</v>
      </c>
      <c r="Q207">
        <v>0</v>
      </c>
    </row>
    <row r="208" spans="1:17" x14ac:dyDescent="0.3">
      <c r="A208" t="s">
        <v>224</v>
      </c>
      <c r="B208" t="s">
        <v>3053</v>
      </c>
      <c r="C208">
        <v>0</v>
      </c>
      <c r="D208" t="s">
        <v>18</v>
      </c>
      <c r="E208" t="s">
        <v>19</v>
      </c>
      <c r="F208" t="s">
        <v>40</v>
      </c>
      <c r="G208" t="s">
        <v>27</v>
      </c>
      <c r="H208">
        <v>65</v>
      </c>
      <c r="I208">
        <v>0</v>
      </c>
      <c r="J208" t="s">
        <v>21</v>
      </c>
      <c r="K208" t="s">
        <v>22</v>
      </c>
      <c r="L208" t="s">
        <v>2526</v>
      </c>
      <c r="M208" t="s">
        <v>35</v>
      </c>
      <c r="N208">
        <v>12</v>
      </c>
      <c r="O208" t="s">
        <v>25</v>
      </c>
      <c r="P208" t="s">
        <v>26</v>
      </c>
      <c r="Q208">
        <v>0</v>
      </c>
    </row>
    <row r="209" spans="1:17" x14ac:dyDescent="0.3">
      <c r="A209" t="s">
        <v>227</v>
      </c>
      <c r="B209" t="s">
        <v>2798</v>
      </c>
      <c r="C209">
        <v>0</v>
      </c>
      <c r="D209" t="s">
        <v>18</v>
      </c>
      <c r="E209" t="s">
        <v>19</v>
      </c>
      <c r="F209" t="s">
        <v>40</v>
      </c>
      <c r="G209" t="s">
        <v>27</v>
      </c>
      <c r="H209">
        <v>56</v>
      </c>
      <c r="I209">
        <v>0</v>
      </c>
      <c r="J209" t="s">
        <v>21</v>
      </c>
      <c r="K209" t="s">
        <v>22</v>
      </c>
      <c r="L209" t="s">
        <v>34</v>
      </c>
      <c r="M209" t="s">
        <v>35</v>
      </c>
      <c r="N209">
        <v>12</v>
      </c>
      <c r="O209" t="s">
        <v>25</v>
      </c>
      <c r="P209" t="s">
        <v>26</v>
      </c>
      <c r="Q209">
        <v>0</v>
      </c>
    </row>
    <row r="210" spans="1:17" x14ac:dyDescent="0.3">
      <c r="A210" t="s">
        <v>228</v>
      </c>
      <c r="B210" t="s">
        <v>229</v>
      </c>
      <c r="C210">
        <v>0</v>
      </c>
      <c r="D210" t="s">
        <v>18</v>
      </c>
      <c r="E210" t="s">
        <v>19</v>
      </c>
      <c r="F210" t="s">
        <v>40</v>
      </c>
      <c r="G210" t="s">
        <v>27</v>
      </c>
      <c r="H210">
        <v>180</v>
      </c>
      <c r="I210">
        <v>0</v>
      </c>
      <c r="J210" t="s">
        <v>21</v>
      </c>
      <c r="K210" t="s">
        <v>22</v>
      </c>
      <c r="L210" t="s">
        <v>34</v>
      </c>
      <c r="M210" t="s">
        <v>35</v>
      </c>
      <c r="N210">
        <v>12</v>
      </c>
      <c r="O210" t="s">
        <v>25</v>
      </c>
      <c r="P210" t="s">
        <v>26</v>
      </c>
      <c r="Q210">
        <v>0</v>
      </c>
    </row>
    <row r="211" spans="1:17" x14ac:dyDescent="0.3">
      <c r="A211" t="s">
        <v>3340</v>
      </c>
      <c r="B211" t="s">
        <v>3341</v>
      </c>
      <c r="C211">
        <v>900</v>
      </c>
      <c r="D211" t="s">
        <v>18</v>
      </c>
      <c r="E211" t="s">
        <v>19</v>
      </c>
      <c r="F211" t="s">
        <v>40</v>
      </c>
      <c r="G211" t="s">
        <v>3328</v>
      </c>
      <c r="H211">
        <v>900</v>
      </c>
      <c r="I211">
        <v>0</v>
      </c>
      <c r="J211" t="s">
        <v>2534</v>
      </c>
      <c r="K211" t="s">
        <v>22</v>
      </c>
      <c r="L211" t="s">
        <v>2423</v>
      </c>
      <c r="M211" t="s">
        <v>2424</v>
      </c>
      <c r="N211">
        <v>6</v>
      </c>
      <c r="O211" t="s">
        <v>25</v>
      </c>
      <c r="P211" t="s">
        <v>2535</v>
      </c>
      <c r="Q211">
        <v>0</v>
      </c>
    </row>
    <row r="212" spans="1:17" x14ac:dyDescent="0.3">
      <c r="A212" t="s">
        <v>232</v>
      </c>
      <c r="B212" t="s">
        <v>2799</v>
      </c>
      <c r="C212">
        <v>0</v>
      </c>
      <c r="D212" t="s">
        <v>18</v>
      </c>
      <c r="E212" t="s">
        <v>19</v>
      </c>
      <c r="F212" t="s">
        <v>40</v>
      </c>
      <c r="G212" t="s">
        <v>27</v>
      </c>
      <c r="H212">
        <v>176</v>
      </c>
      <c r="I212">
        <v>0</v>
      </c>
      <c r="J212" t="s">
        <v>21</v>
      </c>
      <c r="K212" t="s">
        <v>22</v>
      </c>
      <c r="L212" t="s">
        <v>2423</v>
      </c>
      <c r="M212" t="s">
        <v>2424</v>
      </c>
      <c r="N212">
        <v>12</v>
      </c>
      <c r="O212" t="s">
        <v>25</v>
      </c>
      <c r="P212" t="s">
        <v>26</v>
      </c>
      <c r="Q212">
        <v>0</v>
      </c>
    </row>
    <row r="213" spans="1:17" x14ac:dyDescent="0.3">
      <c r="A213" t="s">
        <v>233</v>
      </c>
      <c r="B213" t="s">
        <v>2571</v>
      </c>
      <c r="C213">
        <v>0</v>
      </c>
      <c r="D213" t="s">
        <v>18</v>
      </c>
      <c r="E213" t="s">
        <v>19</v>
      </c>
      <c r="F213" t="s">
        <v>40</v>
      </c>
      <c r="G213" t="s">
        <v>27</v>
      </c>
      <c r="H213">
        <v>70</v>
      </c>
      <c r="I213">
        <v>0</v>
      </c>
      <c r="J213" t="s">
        <v>21</v>
      </c>
      <c r="K213" t="s">
        <v>22</v>
      </c>
      <c r="L213" t="s">
        <v>30</v>
      </c>
      <c r="M213" t="s">
        <v>31</v>
      </c>
      <c r="N213">
        <v>12</v>
      </c>
      <c r="O213" t="s">
        <v>25</v>
      </c>
      <c r="P213" t="s">
        <v>26</v>
      </c>
      <c r="Q213">
        <v>0</v>
      </c>
    </row>
    <row r="214" spans="1:17" x14ac:dyDescent="0.3">
      <c r="A214" t="s">
        <v>2451</v>
      </c>
      <c r="B214" t="s">
        <v>2452</v>
      </c>
      <c r="C214">
        <v>38</v>
      </c>
      <c r="D214" t="s">
        <v>18</v>
      </c>
      <c r="E214" t="s">
        <v>19</v>
      </c>
      <c r="F214" t="s">
        <v>40</v>
      </c>
      <c r="G214" t="s">
        <v>27</v>
      </c>
      <c r="H214">
        <v>56</v>
      </c>
      <c r="I214">
        <v>0</v>
      </c>
      <c r="J214" t="s">
        <v>21</v>
      </c>
      <c r="K214" t="s">
        <v>22</v>
      </c>
      <c r="L214" t="s">
        <v>30</v>
      </c>
      <c r="M214" t="s">
        <v>31</v>
      </c>
      <c r="N214">
        <v>12</v>
      </c>
      <c r="O214" t="s">
        <v>25</v>
      </c>
      <c r="P214" t="s">
        <v>26</v>
      </c>
      <c r="Q214">
        <v>0</v>
      </c>
    </row>
    <row r="215" spans="1:17" x14ac:dyDescent="0.3">
      <c r="A215" t="s">
        <v>234</v>
      </c>
      <c r="B215" t="s">
        <v>2326</v>
      </c>
      <c r="C215">
        <v>0</v>
      </c>
      <c r="D215" t="s">
        <v>18</v>
      </c>
      <c r="E215" t="s">
        <v>19</v>
      </c>
      <c r="F215" t="s">
        <v>40</v>
      </c>
      <c r="G215" t="s">
        <v>27</v>
      </c>
      <c r="H215">
        <v>136</v>
      </c>
      <c r="I215">
        <v>0</v>
      </c>
      <c r="J215" t="s">
        <v>21</v>
      </c>
      <c r="K215" t="s">
        <v>22</v>
      </c>
      <c r="L215" t="s">
        <v>42</v>
      </c>
      <c r="M215" t="s">
        <v>28</v>
      </c>
      <c r="N215">
        <v>12</v>
      </c>
      <c r="O215" t="s">
        <v>25</v>
      </c>
      <c r="P215" t="s">
        <v>26</v>
      </c>
      <c r="Q215">
        <v>0</v>
      </c>
    </row>
    <row r="216" spans="1:17" x14ac:dyDescent="0.3">
      <c r="A216" t="s">
        <v>235</v>
      </c>
      <c r="B216" t="s">
        <v>2800</v>
      </c>
      <c r="C216">
        <v>0</v>
      </c>
      <c r="D216" t="s">
        <v>18</v>
      </c>
      <c r="E216" t="s">
        <v>19</v>
      </c>
      <c r="F216" t="s">
        <v>40</v>
      </c>
      <c r="G216" t="s">
        <v>27</v>
      </c>
      <c r="H216">
        <v>70</v>
      </c>
      <c r="I216">
        <v>0</v>
      </c>
      <c r="J216" t="s">
        <v>21</v>
      </c>
      <c r="K216" t="s">
        <v>22</v>
      </c>
      <c r="L216" t="s">
        <v>2423</v>
      </c>
      <c r="M216" t="s">
        <v>2424</v>
      </c>
      <c r="N216">
        <v>12</v>
      </c>
      <c r="O216" t="s">
        <v>25</v>
      </c>
      <c r="P216" t="s">
        <v>26</v>
      </c>
      <c r="Q216">
        <v>0</v>
      </c>
    </row>
    <row r="217" spans="1:17" x14ac:dyDescent="0.3">
      <c r="A217" t="s">
        <v>237</v>
      </c>
      <c r="B217" t="s">
        <v>2801</v>
      </c>
      <c r="C217">
        <v>0</v>
      </c>
      <c r="D217" t="s">
        <v>18</v>
      </c>
      <c r="E217" t="s">
        <v>19</v>
      </c>
      <c r="F217" t="s">
        <v>40</v>
      </c>
      <c r="G217" t="s">
        <v>27</v>
      </c>
      <c r="H217">
        <v>70</v>
      </c>
      <c r="I217">
        <v>0</v>
      </c>
      <c r="J217" t="s">
        <v>21</v>
      </c>
      <c r="K217" t="s">
        <v>22</v>
      </c>
      <c r="L217" t="s">
        <v>2423</v>
      </c>
      <c r="M217" t="s">
        <v>2424</v>
      </c>
      <c r="N217">
        <v>12</v>
      </c>
      <c r="O217" t="s">
        <v>25</v>
      </c>
      <c r="P217" t="s">
        <v>26</v>
      </c>
      <c r="Q217">
        <v>0</v>
      </c>
    </row>
    <row r="218" spans="1:17" x14ac:dyDescent="0.3">
      <c r="A218" t="s">
        <v>238</v>
      </c>
      <c r="B218" t="s">
        <v>2802</v>
      </c>
      <c r="C218">
        <v>0</v>
      </c>
      <c r="D218" t="s">
        <v>18</v>
      </c>
      <c r="E218" t="s">
        <v>19</v>
      </c>
      <c r="F218" t="s">
        <v>40</v>
      </c>
      <c r="G218" t="s">
        <v>27</v>
      </c>
      <c r="H218">
        <v>540</v>
      </c>
      <c r="I218">
        <v>0</v>
      </c>
      <c r="J218" t="s">
        <v>21</v>
      </c>
      <c r="K218" t="s">
        <v>22</v>
      </c>
      <c r="L218" t="s">
        <v>2423</v>
      </c>
      <c r="M218" t="s">
        <v>2424</v>
      </c>
      <c r="N218">
        <v>12</v>
      </c>
      <c r="O218" t="s">
        <v>25</v>
      </c>
      <c r="P218" t="s">
        <v>26</v>
      </c>
      <c r="Q218">
        <v>0</v>
      </c>
    </row>
    <row r="219" spans="1:17" x14ac:dyDescent="0.3">
      <c r="A219" t="s">
        <v>239</v>
      </c>
      <c r="B219" t="s">
        <v>2803</v>
      </c>
      <c r="C219">
        <v>0</v>
      </c>
      <c r="D219" t="s">
        <v>18</v>
      </c>
      <c r="E219" t="s">
        <v>19</v>
      </c>
      <c r="F219" t="s">
        <v>40</v>
      </c>
      <c r="G219" t="s">
        <v>27</v>
      </c>
      <c r="H219">
        <v>70</v>
      </c>
      <c r="I219">
        <v>0</v>
      </c>
      <c r="J219" t="s">
        <v>21</v>
      </c>
      <c r="K219" t="s">
        <v>22</v>
      </c>
      <c r="L219" t="s">
        <v>2423</v>
      </c>
      <c r="M219" t="s">
        <v>2424</v>
      </c>
      <c r="N219">
        <v>12</v>
      </c>
      <c r="O219" t="s">
        <v>25</v>
      </c>
      <c r="P219" t="s">
        <v>26</v>
      </c>
      <c r="Q219">
        <v>0</v>
      </c>
    </row>
    <row r="220" spans="1:17" x14ac:dyDescent="0.3">
      <c r="A220" t="s">
        <v>240</v>
      </c>
      <c r="B220" t="s">
        <v>2804</v>
      </c>
      <c r="C220">
        <v>0</v>
      </c>
      <c r="D220" t="s">
        <v>18</v>
      </c>
      <c r="E220" t="s">
        <v>19</v>
      </c>
      <c r="F220" t="s">
        <v>40</v>
      </c>
      <c r="G220" t="s">
        <v>27</v>
      </c>
      <c r="H220">
        <v>70</v>
      </c>
      <c r="I220">
        <v>0</v>
      </c>
      <c r="J220" t="s">
        <v>21</v>
      </c>
      <c r="K220" t="s">
        <v>22</v>
      </c>
      <c r="L220" t="s">
        <v>2423</v>
      </c>
      <c r="M220" t="s">
        <v>2424</v>
      </c>
      <c r="N220">
        <v>12</v>
      </c>
      <c r="O220" t="s">
        <v>25</v>
      </c>
      <c r="P220" t="s">
        <v>26</v>
      </c>
      <c r="Q220">
        <v>0</v>
      </c>
    </row>
    <row r="221" spans="1:17" x14ac:dyDescent="0.3">
      <c r="A221" t="s">
        <v>242</v>
      </c>
      <c r="B221" t="s">
        <v>2805</v>
      </c>
      <c r="C221">
        <v>0</v>
      </c>
      <c r="D221" t="s">
        <v>18</v>
      </c>
      <c r="E221" t="s">
        <v>19</v>
      </c>
      <c r="F221" t="s">
        <v>40</v>
      </c>
      <c r="G221" t="s">
        <v>27</v>
      </c>
      <c r="H221">
        <v>70</v>
      </c>
      <c r="I221">
        <v>0</v>
      </c>
      <c r="J221" t="s">
        <v>21</v>
      </c>
      <c r="K221" t="s">
        <v>22</v>
      </c>
      <c r="L221" t="s">
        <v>2423</v>
      </c>
      <c r="M221" t="s">
        <v>2424</v>
      </c>
      <c r="N221">
        <v>12</v>
      </c>
      <c r="O221" t="s">
        <v>25</v>
      </c>
      <c r="P221" t="s">
        <v>26</v>
      </c>
      <c r="Q221">
        <v>0</v>
      </c>
    </row>
    <row r="222" spans="1:17" x14ac:dyDescent="0.3">
      <c r="A222" t="s">
        <v>243</v>
      </c>
      <c r="B222" t="s">
        <v>2806</v>
      </c>
      <c r="C222">
        <v>106.666667</v>
      </c>
      <c r="D222" t="s">
        <v>18</v>
      </c>
      <c r="E222" t="s">
        <v>19</v>
      </c>
      <c r="F222" t="s">
        <v>40</v>
      </c>
      <c r="G222" t="s">
        <v>20</v>
      </c>
      <c r="H222">
        <v>120</v>
      </c>
      <c r="I222">
        <v>0</v>
      </c>
      <c r="J222" t="s">
        <v>21</v>
      </c>
      <c r="K222" t="s">
        <v>22</v>
      </c>
      <c r="L222" t="s">
        <v>2749</v>
      </c>
      <c r="M222" t="s">
        <v>28</v>
      </c>
      <c r="N222">
        <v>6</v>
      </c>
      <c r="O222" t="s">
        <v>25</v>
      </c>
      <c r="P222" t="s">
        <v>26</v>
      </c>
      <c r="Q222">
        <v>0</v>
      </c>
    </row>
    <row r="223" spans="1:17" x14ac:dyDescent="0.3">
      <c r="A223" t="s">
        <v>243</v>
      </c>
      <c r="B223" t="s">
        <v>2806</v>
      </c>
      <c r="C223">
        <v>0</v>
      </c>
      <c r="D223" t="s">
        <v>18</v>
      </c>
      <c r="E223" t="s">
        <v>19</v>
      </c>
      <c r="F223" t="s">
        <v>40</v>
      </c>
      <c r="G223" t="s">
        <v>27</v>
      </c>
      <c r="H223">
        <v>120</v>
      </c>
      <c r="I223">
        <v>0</v>
      </c>
      <c r="J223" t="s">
        <v>21</v>
      </c>
      <c r="K223" t="s">
        <v>22</v>
      </c>
      <c r="L223" t="s">
        <v>2749</v>
      </c>
      <c r="M223" t="s">
        <v>28</v>
      </c>
      <c r="N223">
        <v>6</v>
      </c>
      <c r="O223" t="s">
        <v>25</v>
      </c>
      <c r="P223" t="s">
        <v>26</v>
      </c>
      <c r="Q223">
        <v>0</v>
      </c>
    </row>
    <row r="224" spans="1:17" x14ac:dyDescent="0.3">
      <c r="A224" t="s">
        <v>245</v>
      </c>
      <c r="B224" t="s">
        <v>3054</v>
      </c>
      <c r="C224">
        <v>0</v>
      </c>
      <c r="D224" t="s">
        <v>18</v>
      </c>
      <c r="E224" t="s">
        <v>19</v>
      </c>
      <c r="F224" t="s">
        <v>40</v>
      </c>
      <c r="G224" t="s">
        <v>27</v>
      </c>
      <c r="H224">
        <v>688</v>
      </c>
      <c r="I224">
        <v>0</v>
      </c>
      <c r="J224" t="s">
        <v>21</v>
      </c>
      <c r="K224" t="s">
        <v>22</v>
      </c>
      <c r="L224" t="s">
        <v>3020</v>
      </c>
      <c r="M224" t="s">
        <v>35</v>
      </c>
      <c r="N224">
        <v>6</v>
      </c>
      <c r="O224" t="s">
        <v>25</v>
      </c>
      <c r="P224" t="s">
        <v>26</v>
      </c>
      <c r="Q224">
        <v>0</v>
      </c>
    </row>
    <row r="225" spans="1:17" x14ac:dyDescent="0.3">
      <c r="A225" t="s">
        <v>246</v>
      </c>
      <c r="B225" t="s">
        <v>3055</v>
      </c>
      <c r="C225">
        <v>0</v>
      </c>
      <c r="D225" t="s">
        <v>18</v>
      </c>
      <c r="E225" t="s">
        <v>19</v>
      </c>
      <c r="F225" t="s">
        <v>40</v>
      </c>
      <c r="G225" t="s">
        <v>27</v>
      </c>
      <c r="H225">
        <v>480</v>
      </c>
      <c r="I225">
        <v>0</v>
      </c>
      <c r="J225" t="s">
        <v>21</v>
      </c>
      <c r="K225" t="s">
        <v>22</v>
      </c>
      <c r="L225" t="s">
        <v>3020</v>
      </c>
      <c r="M225" t="s">
        <v>35</v>
      </c>
      <c r="N225">
        <v>12</v>
      </c>
      <c r="O225" t="s">
        <v>25</v>
      </c>
      <c r="P225" t="s">
        <v>26</v>
      </c>
      <c r="Q225">
        <v>0</v>
      </c>
    </row>
    <row r="226" spans="1:17" x14ac:dyDescent="0.3">
      <c r="A226" t="s">
        <v>247</v>
      </c>
      <c r="B226" t="s">
        <v>2572</v>
      </c>
      <c r="C226">
        <v>0</v>
      </c>
      <c r="D226" t="s">
        <v>18</v>
      </c>
      <c r="E226" t="s">
        <v>19</v>
      </c>
      <c r="F226" t="s">
        <v>40</v>
      </c>
      <c r="G226" t="s">
        <v>27</v>
      </c>
      <c r="H226">
        <v>85</v>
      </c>
      <c r="I226">
        <v>0</v>
      </c>
      <c r="J226" t="s">
        <v>21</v>
      </c>
      <c r="K226" t="s">
        <v>22</v>
      </c>
      <c r="L226" t="s">
        <v>23</v>
      </c>
      <c r="M226" t="s">
        <v>24</v>
      </c>
      <c r="N226">
        <v>12</v>
      </c>
      <c r="O226" t="s">
        <v>25</v>
      </c>
      <c r="P226" t="s">
        <v>26</v>
      </c>
      <c r="Q226">
        <v>0</v>
      </c>
    </row>
    <row r="227" spans="1:17" x14ac:dyDescent="0.3">
      <c r="A227" t="s">
        <v>248</v>
      </c>
      <c r="B227" t="s">
        <v>3342</v>
      </c>
      <c r="C227">
        <v>0</v>
      </c>
      <c r="D227" t="s">
        <v>18</v>
      </c>
      <c r="E227" t="s">
        <v>19</v>
      </c>
      <c r="F227" t="s">
        <v>40</v>
      </c>
      <c r="G227" t="s">
        <v>27</v>
      </c>
      <c r="H227">
        <v>672</v>
      </c>
      <c r="I227">
        <v>0</v>
      </c>
      <c r="J227" t="s">
        <v>21</v>
      </c>
      <c r="K227" t="s">
        <v>22</v>
      </c>
      <c r="L227" t="s">
        <v>2423</v>
      </c>
      <c r="M227" t="s">
        <v>2424</v>
      </c>
      <c r="N227">
        <v>12</v>
      </c>
      <c r="O227" t="s">
        <v>25</v>
      </c>
      <c r="P227" t="s">
        <v>26</v>
      </c>
      <c r="Q227">
        <v>0</v>
      </c>
    </row>
    <row r="228" spans="1:17" x14ac:dyDescent="0.3">
      <c r="A228" t="s">
        <v>249</v>
      </c>
      <c r="B228" t="s">
        <v>2453</v>
      </c>
      <c r="C228">
        <v>0</v>
      </c>
      <c r="D228" t="s">
        <v>18</v>
      </c>
      <c r="E228" t="s">
        <v>19</v>
      </c>
      <c r="F228" t="s">
        <v>40</v>
      </c>
      <c r="G228" t="s">
        <v>27</v>
      </c>
      <c r="H228">
        <v>220</v>
      </c>
      <c r="I228">
        <v>0</v>
      </c>
      <c r="J228" t="s">
        <v>21</v>
      </c>
      <c r="K228" t="s">
        <v>22</v>
      </c>
      <c r="L228" t="s">
        <v>30</v>
      </c>
      <c r="M228" t="s">
        <v>31</v>
      </c>
      <c r="N228">
        <v>12</v>
      </c>
      <c r="O228" t="s">
        <v>25</v>
      </c>
      <c r="P228" t="s">
        <v>26</v>
      </c>
      <c r="Q228">
        <v>0</v>
      </c>
    </row>
    <row r="229" spans="1:17" x14ac:dyDescent="0.3">
      <c r="A229" t="s">
        <v>251</v>
      </c>
      <c r="B229" t="s">
        <v>2454</v>
      </c>
      <c r="C229">
        <v>0</v>
      </c>
      <c r="D229" t="s">
        <v>18</v>
      </c>
      <c r="E229" t="s">
        <v>19</v>
      </c>
      <c r="F229" t="s">
        <v>40</v>
      </c>
      <c r="G229" t="s">
        <v>27</v>
      </c>
      <c r="H229">
        <v>100</v>
      </c>
      <c r="I229">
        <v>0</v>
      </c>
      <c r="J229" t="s">
        <v>21</v>
      </c>
      <c r="K229" t="s">
        <v>22</v>
      </c>
      <c r="L229" t="s">
        <v>30</v>
      </c>
      <c r="M229" t="s">
        <v>31</v>
      </c>
      <c r="N229">
        <v>6</v>
      </c>
      <c r="O229" t="s">
        <v>25</v>
      </c>
      <c r="P229" t="s">
        <v>26</v>
      </c>
      <c r="Q229">
        <v>0</v>
      </c>
    </row>
    <row r="230" spans="1:17" x14ac:dyDescent="0.3">
      <c r="A230" t="s">
        <v>255</v>
      </c>
      <c r="B230" t="s">
        <v>256</v>
      </c>
      <c r="C230">
        <v>0</v>
      </c>
      <c r="D230" t="s">
        <v>18</v>
      </c>
      <c r="E230" t="s">
        <v>19</v>
      </c>
      <c r="F230" t="s">
        <v>40</v>
      </c>
      <c r="G230" t="s">
        <v>27</v>
      </c>
      <c r="H230">
        <v>720</v>
      </c>
      <c r="I230">
        <v>0</v>
      </c>
      <c r="J230" t="s">
        <v>21</v>
      </c>
      <c r="K230" t="s">
        <v>22</v>
      </c>
      <c r="L230" t="s">
        <v>23</v>
      </c>
      <c r="M230" t="s">
        <v>24</v>
      </c>
      <c r="N230">
        <v>12</v>
      </c>
      <c r="O230" t="s">
        <v>25</v>
      </c>
      <c r="P230" t="s">
        <v>26</v>
      </c>
      <c r="Q230">
        <v>0</v>
      </c>
    </row>
    <row r="231" spans="1:17" x14ac:dyDescent="0.3">
      <c r="A231" t="s">
        <v>258</v>
      </c>
      <c r="B231" t="s">
        <v>3056</v>
      </c>
      <c r="C231">
        <v>0</v>
      </c>
      <c r="D231" t="s">
        <v>18</v>
      </c>
      <c r="E231" t="s">
        <v>19</v>
      </c>
      <c r="F231" t="s">
        <v>40</v>
      </c>
      <c r="G231" t="s">
        <v>27</v>
      </c>
      <c r="H231">
        <v>650</v>
      </c>
      <c r="I231">
        <v>0</v>
      </c>
      <c r="J231" t="s">
        <v>21</v>
      </c>
      <c r="K231" t="s">
        <v>22</v>
      </c>
      <c r="L231" t="s">
        <v>2526</v>
      </c>
      <c r="M231" t="s">
        <v>35</v>
      </c>
      <c r="N231">
        <v>12</v>
      </c>
      <c r="O231" t="s">
        <v>25</v>
      </c>
      <c r="P231" t="s">
        <v>26</v>
      </c>
      <c r="Q231">
        <v>0</v>
      </c>
    </row>
    <row r="232" spans="1:17" x14ac:dyDescent="0.3">
      <c r="A232" t="s">
        <v>259</v>
      </c>
      <c r="B232" t="s">
        <v>2573</v>
      </c>
      <c r="C232">
        <v>0</v>
      </c>
      <c r="D232" t="s">
        <v>18</v>
      </c>
      <c r="E232" t="s">
        <v>19</v>
      </c>
      <c r="F232" t="s">
        <v>40</v>
      </c>
      <c r="G232" t="s">
        <v>27</v>
      </c>
      <c r="H232">
        <v>312</v>
      </c>
      <c r="I232">
        <v>0</v>
      </c>
      <c r="J232" t="s">
        <v>21</v>
      </c>
      <c r="K232" t="s">
        <v>22</v>
      </c>
      <c r="L232" t="s">
        <v>2420</v>
      </c>
      <c r="M232" t="s">
        <v>24</v>
      </c>
      <c r="N232">
        <v>12</v>
      </c>
      <c r="O232" t="s">
        <v>25</v>
      </c>
      <c r="P232" t="s">
        <v>26</v>
      </c>
      <c r="Q232">
        <v>0</v>
      </c>
    </row>
    <row r="233" spans="1:17" x14ac:dyDescent="0.3">
      <c r="A233" t="s">
        <v>260</v>
      </c>
      <c r="B233" t="s">
        <v>2574</v>
      </c>
      <c r="C233">
        <v>0</v>
      </c>
      <c r="D233" t="s">
        <v>18</v>
      </c>
      <c r="E233" t="s">
        <v>19</v>
      </c>
      <c r="F233" t="s">
        <v>40</v>
      </c>
      <c r="G233" t="s">
        <v>27</v>
      </c>
      <c r="H233">
        <v>210</v>
      </c>
      <c r="I233">
        <v>0</v>
      </c>
      <c r="J233" t="s">
        <v>21</v>
      </c>
      <c r="K233" t="s">
        <v>22</v>
      </c>
      <c r="L233" t="s">
        <v>2420</v>
      </c>
      <c r="M233" t="s">
        <v>24</v>
      </c>
      <c r="N233">
        <v>6</v>
      </c>
      <c r="O233" t="s">
        <v>25</v>
      </c>
      <c r="P233" t="s">
        <v>26</v>
      </c>
      <c r="Q233">
        <v>0</v>
      </c>
    </row>
    <row r="234" spans="1:17" x14ac:dyDescent="0.3">
      <c r="A234" t="s">
        <v>3508</v>
      </c>
      <c r="B234" t="s">
        <v>3509</v>
      </c>
      <c r="C234">
        <v>30</v>
      </c>
      <c r="D234" t="s">
        <v>18</v>
      </c>
      <c r="E234" t="s">
        <v>19</v>
      </c>
      <c r="F234" t="s">
        <v>40</v>
      </c>
      <c r="G234" t="s">
        <v>20</v>
      </c>
      <c r="H234">
        <v>32</v>
      </c>
      <c r="I234">
        <v>0</v>
      </c>
      <c r="J234" t="s">
        <v>21</v>
      </c>
      <c r="K234" t="s">
        <v>22</v>
      </c>
      <c r="L234" t="s">
        <v>23</v>
      </c>
      <c r="M234" t="s">
        <v>24</v>
      </c>
      <c r="N234">
        <v>12</v>
      </c>
      <c r="O234" t="s">
        <v>25</v>
      </c>
      <c r="P234" t="s">
        <v>26</v>
      </c>
      <c r="Q234">
        <v>0</v>
      </c>
    </row>
    <row r="235" spans="1:17" x14ac:dyDescent="0.3">
      <c r="A235" t="s">
        <v>261</v>
      </c>
      <c r="B235" t="s">
        <v>2716</v>
      </c>
      <c r="C235">
        <v>0</v>
      </c>
      <c r="D235" t="s">
        <v>18</v>
      </c>
      <c r="E235" t="s">
        <v>19</v>
      </c>
      <c r="F235" t="s">
        <v>40</v>
      </c>
      <c r="G235" t="s">
        <v>27</v>
      </c>
      <c r="H235">
        <v>800</v>
      </c>
      <c r="I235">
        <v>0</v>
      </c>
      <c r="J235" t="s">
        <v>21</v>
      </c>
      <c r="K235" t="s">
        <v>22</v>
      </c>
      <c r="L235" t="s">
        <v>23</v>
      </c>
      <c r="M235" t="s">
        <v>24</v>
      </c>
      <c r="N235">
        <v>6</v>
      </c>
      <c r="O235" t="s">
        <v>25</v>
      </c>
      <c r="P235" t="s">
        <v>26</v>
      </c>
      <c r="Q235">
        <v>0</v>
      </c>
    </row>
    <row r="236" spans="1:17" x14ac:dyDescent="0.3">
      <c r="A236" t="s">
        <v>262</v>
      </c>
      <c r="B236" t="s">
        <v>2575</v>
      </c>
      <c r="C236">
        <v>0</v>
      </c>
      <c r="D236" t="s">
        <v>18</v>
      </c>
      <c r="E236" t="s">
        <v>19</v>
      </c>
      <c r="F236" t="s">
        <v>40</v>
      </c>
      <c r="G236" t="s">
        <v>27</v>
      </c>
      <c r="H236">
        <v>140</v>
      </c>
      <c r="I236">
        <v>0</v>
      </c>
      <c r="J236" t="s">
        <v>21</v>
      </c>
      <c r="K236" t="s">
        <v>22</v>
      </c>
      <c r="L236" t="s">
        <v>30</v>
      </c>
      <c r="M236" t="s">
        <v>31</v>
      </c>
      <c r="N236">
        <v>12</v>
      </c>
      <c r="O236" t="s">
        <v>25</v>
      </c>
      <c r="P236" t="s">
        <v>26</v>
      </c>
      <c r="Q236">
        <v>0</v>
      </c>
    </row>
    <row r="237" spans="1:17" x14ac:dyDescent="0.3">
      <c r="A237" t="s">
        <v>2328</v>
      </c>
      <c r="B237" t="s">
        <v>2329</v>
      </c>
      <c r="C237">
        <v>9</v>
      </c>
      <c r="D237" t="s">
        <v>18</v>
      </c>
      <c r="E237" t="s">
        <v>19</v>
      </c>
      <c r="F237" t="s">
        <v>40</v>
      </c>
      <c r="G237" t="s">
        <v>27</v>
      </c>
      <c r="H237">
        <v>15</v>
      </c>
      <c r="I237">
        <v>0</v>
      </c>
      <c r="J237" t="s">
        <v>21</v>
      </c>
      <c r="K237" t="s">
        <v>22</v>
      </c>
      <c r="L237" t="s">
        <v>30</v>
      </c>
      <c r="M237" t="s">
        <v>31</v>
      </c>
      <c r="N237">
        <v>6</v>
      </c>
      <c r="O237" t="s">
        <v>25</v>
      </c>
      <c r="P237" t="s">
        <v>26</v>
      </c>
      <c r="Q237">
        <v>0</v>
      </c>
    </row>
    <row r="238" spans="1:17" x14ac:dyDescent="0.3">
      <c r="A238" t="s">
        <v>263</v>
      </c>
      <c r="B238" t="s">
        <v>3057</v>
      </c>
      <c r="C238">
        <v>0</v>
      </c>
      <c r="D238" t="s">
        <v>18</v>
      </c>
      <c r="E238" t="s">
        <v>19</v>
      </c>
      <c r="F238" t="s">
        <v>40</v>
      </c>
      <c r="G238" t="s">
        <v>27</v>
      </c>
      <c r="H238">
        <v>45</v>
      </c>
      <c r="I238">
        <v>0</v>
      </c>
      <c r="J238" t="s">
        <v>21</v>
      </c>
      <c r="K238" t="s">
        <v>22</v>
      </c>
      <c r="L238" t="s">
        <v>42</v>
      </c>
      <c r="M238" t="s">
        <v>28</v>
      </c>
      <c r="N238">
        <v>12</v>
      </c>
      <c r="O238" t="s">
        <v>25</v>
      </c>
      <c r="P238" t="s">
        <v>26</v>
      </c>
      <c r="Q238">
        <v>0</v>
      </c>
    </row>
    <row r="239" spans="1:17" x14ac:dyDescent="0.3">
      <c r="A239" t="s">
        <v>264</v>
      </c>
      <c r="B239" t="s">
        <v>3058</v>
      </c>
      <c r="C239">
        <v>0</v>
      </c>
      <c r="D239" t="s">
        <v>18</v>
      </c>
      <c r="E239" t="s">
        <v>19</v>
      </c>
      <c r="F239" t="s">
        <v>40</v>
      </c>
      <c r="G239" t="s">
        <v>27</v>
      </c>
      <c r="H239">
        <v>98</v>
      </c>
      <c r="I239">
        <v>0</v>
      </c>
      <c r="J239" t="s">
        <v>21</v>
      </c>
      <c r="K239" t="s">
        <v>22</v>
      </c>
      <c r="L239" t="s">
        <v>23</v>
      </c>
      <c r="M239" t="s">
        <v>24</v>
      </c>
      <c r="N239">
        <v>12</v>
      </c>
      <c r="O239" t="s">
        <v>25</v>
      </c>
      <c r="P239" t="s">
        <v>26</v>
      </c>
      <c r="Q239">
        <v>0</v>
      </c>
    </row>
    <row r="240" spans="1:17" x14ac:dyDescent="0.3">
      <c r="A240" t="s">
        <v>265</v>
      </c>
      <c r="B240" t="s">
        <v>2330</v>
      </c>
      <c r="C240">
        <v>0</v>
      </c>
      <c r="D240" t="s">
        <v>18</v>
      </c>
      <c r="E240" t="s">
        <v>19</v>
      </c>
      <c r="F240" t="s">
        <v>40</v>
      </c>
      <c r="G240" t="s">
        <v>27</v>
      </c>
      <c r="H240">
        <v>280</v>
      </c>
      <c r="I240">
        <v>0</v>
      </c>
      <c r="J240" t="s">
        <v>21</v>
      </c>
      <c r="K240" t="s">
        <v>22</v>
      </c>
      <c r="L240" t="s">
        <v>37</v>
      </c>
      <c r="M240" t="s">
        <v>35</v>
      </c>
      <c r="N240">
        <v>12</v>
      </c>
      <c r="O240" t="s">
        <v>25</v>
      </c>
      <c r="P240" t="s">
        <v>26</v>
      </c>
      <c r="Q240">
        <v>0</v>
      </c>
    </row>
    <row r="241" spans="1:17" x14ac:dyDescent="0.3">
      <c r="A241" t="s">
        <v>266</v>
      </c>
      <c r="B241" t="s">
        <v>3059</v>
      </c>
      <c r="C241">
        <v>0</v>
      </c>
      <c r="D241" t="s">
        <v>18</v>
      </c>
      <c r="E241" t="s">
        <v>19</v>
      </c>
      <c r="F241" t="s">
        <v>40</v>
      </c>
      <c r="G241" t="s">
        <v>27</v>
      </c>
      <c r="H241">
        <v>90</v>
      </c>
      <c r="I241">
        <v>0</v>
      </c>
      <c r="J241" t="s">
        <v>21</v>
      </c>
      <c r="K241" t="s">
        <v>22</v>
      </c>
      <c r="L241" t="s">
        <v>2526</v>
      </c>
      <c r="M241" t="s">
        <v>35</v>
      </c>
      <c r="N241">
        <v>12</v>
      </c>
      <c r="O241" t="s">
        <v>25</v>
      </c>
      <c r="P241" t="s">
        <v>26</v>
      </c>
      <c r="Q241">
        <v>0</v>
      </c>
    </row>
    <row r="242" spans="1:17" x14ac:dyDescent="0.3">
      <c r="A242" t="s">
        <v>3005</v>
      </c>
      <c r="B242" t="s">
        <v>3060</v>
      </c>
      <c r="C242">
        <v>20</v>
      </c>
      <c r="D242" t="s">
        <v>18</v>
      </c>
      <c r="E242" t="s">
        <v>19</v>
      </c>
      <c r="F242" t="s">
        <v>40</v>
      </c>
      <c r="G242" t="s">
        <v>27</v>
      </c>
      <c r="H242">
        <v>20</v>
      </c>
      <c r="I242">
        <v>0</v>
      </c>
      <c r="J242" t="s">
        <v>21</v>
      </c>
      <c r="K242" t="s">
        <v>22</v>
      </c>
      <c r="L242" t="s">
        <v>30</v>
      </c>
      <c r="M242" t="s">
        <v>31</v>
      </c>
      <c r="N242">
        <v>6</v>
      </c>
      <c r="O242" t="s">
        <v>25</v>
      </c>
      <c r="P242" t="s">
        <v>26</v>
      </c>
      <c r="Q242">
        <v>0</v>
      </c>
    </row>
    <row r="243" spans="1:17" x14ac:dyDescent="0.3">
      <c r="A243" t="s">
        <v>2807</v>
      </c>
      <c r="B243" t="s">
        <v>2808</v>
      </c>
      <c r="C243">
        <v>0</v>
      </c>
      <c r="D243" t="s">
        <v>18</v>
      </c>
      <c r="E243" t="s">
        <v>19</v>
      </c>
      <c r="F243" t="s">
        <v>40</v>
      </c>
      <c r="G243" t="s">
        <v>27</v>
      </c>
      <c r="H243">
        <v>55</v>
      </c>
      <c r="I243">
        <v>0</v>
      </c>
      <c r="J243" t="s">
        <v>21</v>
      </c>
      <c r="K243" t="s">
        <v>22</v>
      </c>
      <c r="L243" t="s">
        <v>30</v>
      </c>
      <c r="M243" t="s">
        <v>31</v>
      </c>
      <c r="N243">
        <v>6</v>
      </c>
      <c r="O243" t="s">
        <v>25</v>
      </c>
      <c r="P243" t="s">
        <v>26</v>
      </c>
      <c r="Q243">
        <v>0</v>
      </c>
    </row>
    <row r="244" spans="1:17" x14ac:dyDescent="0.3">
      <c r="A244" t="s">
        <v>267</v>
      </c>
      <c r="B244" t="s">
        <v>2455</v>
      </c>
      <c r="C244">
        <v>0</v>
      </c>
      <c r="D244" t="s">
        <v>18</v>
      </c>
      <c r="E244" t="s">
        <v>19</v>
      </c>
      <c r="F244" t="s">
        <v>40</v>
      </c>
      <c r="G244" t="s">
        <v>27</v>
      </c>
      <c r="H244">
        <v>154</v>
      </c>
      <c r="I244">
        <v>0</v>
      </c>
      <c r="J244" t="s">
        <v>21</v>
      </c>
      <c r="K244" t="s">
        <v>22</v>
      </c>
      <c r="L244" t="s">
        <v>2447</v>
      </c>
      <c r="M244" t="s">
        <v>31</v>
      </c>
      <c r="N244">
        <v>6</v>
      </c>
      <c r="O244" t="s">
        <v>25</v>
      </c>
      <c r="P244" t="s">
        <v>26</v>
      </c>
      <c r="Q244">
        <v>0</v>
      </c>
    </row>
    <row r="245" spans="1:17" x14ac:dyDescent="0.3">
      <c r="A245" t="s">
        <v>268</v>
      </c>
      <c r="B245" t="s">
        <v>2456</v>
      </c>
      <c r="C245">
        <v>0</v>
      </c>
      <c r="D245" t="s">
        <v>18</v>
      </c>
      <c r="E245" t="s">
        <v>19</v>
      </c>
      <c r="F245" t="s">
        <v>40</v>
      </c>
      <c r="G245" t="s">
        <v>27</v>
      </c>
      <c r="H245">
        <v>154</v>
      </c>
      <c r="I245">
        <v>0</v>
      </c>
      <c r="J245" t="s">
        <v>21</v>
      </c>
      <c r="K245" t="s">
        <v>22</v>
      </c>
      <c r="L245" t="s">
        <v>2447</v>
      </c>
      <c r="M245" t="s">
        <v>31</v>
      </c>
      <c r="N245">
        <v>6</v>
      </c>
      <c r="O245" t="s">
        <v>25</v>
      </c>
      <c r="P245" t="s">
        <v>26</v>
      </c>
      <c r="Q245">
        <v>0</v>
      </c>
    </row>
    <row r="246" spans="1:17" x14ac:dyDescent="0.3">
      <c r="A246" t="s">
        <v>271</v>
      </c>
      <c r="B246" t="s">
        <v>3061</v>
      </c>
      <c r="C246">
        <v>0</v>
      </c>
      <c r="D246" t="s">
        <v>18</v>
      </c>
      <c r="E246" t="s">
        <v>19</v>
      </c>
      <c r="F246" t="s">
        <v>40</v>
      </c>
      <c r="G246" t="s">
        <v>27</v>
      </c>
      <c r="H246">
        <v>96</v>
      </c>
      <c r="I246">
        <v>0</v>
      </c>
      <c r="J246" t="s">
        <v>21</v>
      </c>
      <c r="K246" t="s">
        <v>22</v>
      </c>
      <c r="L246" t="s">
        <v>2526</v>
      </c>
      <c r="M246" t="s">
        <v>35</v>
      </c>
      <c r="N246">
        <v>6</v>
      </c>
      <c r="O246" t="s">
        <v>25</v>
      </c>
      <c r="P246" t="s">
        <v>26</v>
      </c>
      <c r="Q246">
        <v>0</v>
      </c>
    </row>
    <row r="247" spans="1:17" x14ac:dyDescent="0.3">
      <c r="A247" t="s">
        <v>272</v>
      </c>
      <c r="B247" t="s">
        <v>2809</v>
      </c>
      <c r="C247">
        <v>153.66666699999999</v>
      </c>
      <c r="D247" t="s">
        <v>18</v>
      </c>
      <c r="E247" t="s">
        <v>19</v>
      </c>
      <c r="F247" t="s">
        <v>40</v>
      </c>
      <c r="G247" t="s">
        <v>20</v>
      </c>
      <c r="H247">
        <v>240</v>
      </c>
      <c r="I247">
        <v>0</v>
      </c>
      <c r="J247" t="s">
        <v>21</v>
      </c>
      <c r="K247" t="s">
        <v>22</v>
      </c>
      <c r="L247" t="s">
        <v>2749</v>
      </c>
      <c r="M247" t="s">
        <v>28</v>
      </c>
      <c r="N247">
        <v>6</v>
      </c>
      <c r="O247" t="s">
        <v>25</v>
      </c>
      <c r="P247" t="s">
        <v>26</v>
      </c>
      <c r="Q247">
        <v>0</v>
      </c>
    </row>
    <row r="248" spans="1:17" x14ac:dyDescent="0.3">
      <c r="A248" t="s">
        <v>272</v>
      </c>
      <c r="B248" t="s">
        <v>2809</v>
      </c>
      <c r="C248">
        <v>0</v>
      </c>
      <c r="D248" t="s">
        <v>18</v>
      </c>
      <c r="E248" t="s">
        <v>19</v>
      </c>
      <c r="F248" t="s">
        <v>40</v>
      </c>
      <c r="G248" t="s">
        <v>27</v>
      </c>
      <c r="H248">
        <v>240</v>
      </c>
      <c r="I248">
        <v>0</v>
      </c>
      <c r="J248" t="s">
        <v>21</v>
      </c>
      <c r="K248" t="s">
        <v>22</v>
      </c>
      <c r="L248" t="s">
        <v>2749</v>
      </c>
      <c r="M248" t="s">
        <v>28</v>
      </c>
      <c r="N248">
        <v>6</v>
      </c>
      <c r="O248" t="s">
        <v>25</v>
      </c>
      <c r="P248" t="s">
        <v>26</v>
      </c>
      <c r="Q248">
        <v>0</v>
      </c>
    </row>
    <row r="249" spans="1:17" x14ac:dyDescent="0.3">
      <c r="A249" t="s">
        <v>273</v>
      </c>
      <c r="B249" t="s">
        <v>2457</v>
      </c>
      <c r="C249">
        <v>0</v>
      </c>
      <c r="D249" t="s">
        <v>18</v>
      </c>
      <c r="E249" t="s">
        <v>19</v>
      </c>
      <c r="F249" t="s">
        <v>40</v>
      </c>
      <c r="G249" t="s">
        <v>27</v>
      </c>
      <c r="H249">
        <v>154</v>
      </c>
      <c r="I249">
        <v>0</v>
      </c>
      <c r="J249" t="s">
        <v>21</v>
      </c>
      <c r="K249" t="s">
        <v>22</v>
      </c>
      <c r="L249" t="s">
        <v>2447</v>
      </c>
      <c r="M249" t="s">
        <v>31</v>
      </c>
      <c r="N249">
        <v>6</v>
      </c>
      <c r="O249" t="s">
        <v>25</v>
      </c>
      <c r="P249" t="s">
        <v>26</v>
      </c>
      <c r="Q249">
        <v>0</v>
      </c>
    </row>
    <row r="250" spans="1:17" x14ac:dyDescent="0.3">
      <c r="A250" t="s">
        <v>274</v>
      </c>
      <c r="B250" t="s">
        <v>2810</v>
      </c>
      <c r="C250">
        <v>0</v>
      </c>
      <c r="D250" t="s">
        <v>18</v>
      </c>
      <c r="E250" t="s">
        <v>19</v>
      </c>
      <c r="F250" t="s">
        <v>40</v>
      </c>
      <c r="G250" t="s">
        <v>27</v>
      </c>
      <c r="H250">
        <v>240</v>
      </c>
      <c r="I250">
        <v>0</v>
      </c>
      <c r="J250" t="s">
        <v>21</v>
      </c>
      <c r="K250" t="s">
        <v>22</v>
      </c>
      <c r="L250" t="s">
        <v>2423</v>
      </c>
      <c r="M250" t="s">
        <v>2424</v>
      </c>
      <c r="N250">
        <v>12</v>
      </c>
      <c r="O250" t="s">
        <v>25</v>
      </c>
      <c r="P250" t="s">
        <v>26</v>
      </c>
      <c r="Q250">
        <v>0</v>
      </c>
    </row>
    <row r="251" spans="1:17" x14ac:dyDescent="0.3">
      <c r="A251" t="s">
        <v>275</v>
      </c>
      <c r="B251" t="s">
        <v>2811</v>
      </c>
      <c r="C251">
        <v>0</v>
      </c>
      <c r="D251" t="s">
        <v>18</v>
      </c>
      <c r="E251" t="s">
        <v>19</v>
      </c>
      <c r="F251" t="s">
        <v>40</v>
      </c>
      <c r="G251" t="s">
        <v>27</v>
      </c>
      <c r="H251">
        <v>154</v>
      </c>
      <c r="I251">
        <v>0</v>
      </c>
      <c r="J251" t="s">
        <v>21</v>
      </c>
      <c r="K251" t="s">
        <v>22</v>
      </c>
      <c r="L251" t="s">
        <v>2447</v>
      </c>
      <c r="M251" t="s">
        <v>31</v>
      </c>
      <c r="N251">
        <v>6</v>
      </c>
      <c r="O251" t="s">
        <v>25</v>
      </c>
      <c r="P251" t="s">
        <v>26</v>
      </c>
      <c r="Q251">
        <v>0</v>
      </c>
    </row>
    <row r="252" spans="1:17" x14ac:dyDescent="0.3">
      <c r="A252" t="s">
        <v>276</v>
      </c>
      <c r="B252" t="s">
        <v>2331</v>
      </c>
      <c r="C252">
        <v>0</v>
      </c>
      <c r="D252" t="s">
        <v>18</v>
      </c>
      <c r="E252" t="s">
        <v>19</v>
      </c>
      <c r="F252" t="s">
        <v>40</v>
      </c>
      <c r="G252" t="s">
        <v>27</v>
      </c>
      <c r="H252">
        <v>180</v>
      </c>
      <c r="I252">
        <v>0</v>
      </c>
      <c r="J252" t="s">
        <v>21</v>
      </c>
      <c r="K252" t="s">
        <v>22</v>
      </c>
      <c r="L252" t="s">
        <v>34</v>
      </c>
      <c r="M252" t="s">
        <v>35</v>
      </c>
      <c r="N252">
        <v>12</v>
      </c>
      <c r="O252" t="s">
        <v>25</v>
      </c>
      <c r="P252" t="s">
        <v>26</v>
      </c>
      <c r="Q252">
        <v>0</v>
      </c>
    </row>
    <row r="253" spans="1:17" x14ac:dyDescent="0.3">
      <c r="A253" t="s">
        <v>277</v>
      </c>
      <c r="B253" t="s">
        <v>2576</v>
      </c>
      <c r="C253">
        <v>0</v>
      </c>
      <c r="D253" t="s">
        <v>18</v>
      </c>
      <c r="E253" t="s">
        <v>19</v>
      </c>
      <c r="F253" t="s">
        <v>40</v>
      </c>
      <c r="G253" t="s">
        <v>27</v>
      </c>
      <c r="H253">
        <v>288</v>
      </c>
      <c r="I253">
        <v>0</v>
      </c>
      <c r="J253" t="s">
        <v>21</v>
      </c>
      <c r="K253" t="s">
        <v>22</v>
      </c>
      <c r="L253" t="s">
        <v>2423</v>
      </c>
      <c r="M253" t="s">
        <v>2424</v>
      </c>
      <c r="N253">
        <v>6</v>
      </c>
      <c r="O253" t="s">
        <v>25</v>
      </c>
      <c r="P253" t="s">
        <v>26</v>
      </c>
      <c r="Q253">
        <v>0</v>
      </c>
    </row>
    <row r="254" spans="1:17" x14ac:dyDescent="0.3">
      <c r="A254" t="s">
        <v>2812</v>
      </c>
      <c r="B254" t="s">
        <v>2813</v>
      </c>
      <c r="C254">
        <v>26</v>
      </c>
      <c r="D254" t="s">
        <v>18</v>
      </c>
      <c r="E254" t="s">
        <v>19</v>
      </c>
      <c r="F254" t="s">
        <v>40</v>
      </c>
      <c r="G254" t="s">
        <v>27</v>
      </c>
      <c r="H254">
        <v>56</v>
      </c>
      <c r="I254">
        <v>0</v>
      </c>
      <c r="J254" t="s">
        <v>21</v>
      </c>
      <c r="K254" t="s">
        <v>22</v>
      </c>
      <c r="L254" t="s">
        <v>30</v>
      </c>
      <c r="M254" t="s">
        <v>31</v>
      </c>
      <c r="N254">
        <v>6</v>
      </c>
      <c r="O254" t="s">
        <v>25</v>
      </c>
      <c r="P254" t="s">
        <v>26</v>
      </c>
      <c r="Q254">
        <v>0</v>
      </c>
    </row>
    <row r="255" spans="1:17" x14ac:dyDescent="0.3">
      <c r="A255" t="s">
        <v>2332</v>
      </c>
      <c r="B255" t="s">
        <v>2333</v>
      </c>
      <c r="C255">
        <v>4</v>
      </c>
      <c r="D255" t="s">
        <v>18</v>
      </c>
      <c r="E255" t="s">
        <v>19</v>
      </c>
      <c r="F255" t="s">
        <v>40</v>
      </c>
      <c r="G255" t="s">
        <v>27</v>
      </c>
      <c r="H255">
        <v>22</v>
      </c>
      <c r="I255">
        <v>0</v>
      </c>
      <c r="J255" t="s">
        <v>21</v>
      </c>
      <c r="K255" t="s">
        <v>22</v>
      </c>
      <c r="L255" t="s">
        <v>30</v>
      </c>
      <c r="M255" t="s">
        <v>31</v>
      </c>
      <c r="N255">
        <v>12</v>
      </c>
      <c r="O255" t="s">
        <v>25</v>
      </c>
      <c r="P255" t="s">
        <v>26</v>
      </c>
      <c r="Q255">
        <v>0</v>
      </c>
    </row>
    <row r="256" spans="1:17" x14ac:dyDescent="0.3">
      <c r="A256" t="s">
        <v>278</v>
      </c>
      <c r="B256" t="s">
        <v>279</v>
      </c>
      <c r="C256">
        <v>14</v>
      </c>
      <c r="D256" t="s">
        <v>18</v>
      </c>
      <c r="E256" t="s">
        <v>19</v>
      </c>
      <c r="F256" t="s">
        <v>40</v>
      </c>
      <c r="G256" t="s">
        <v>27</v>
      </c>
      <c r="H256">
        <v>14</v>
      </c>
      <c r="I256">
        <v>0</v>
      </c>
      <c r="J256" t="s">
        <v>21</v>
      </c>
      <c r="K256" t="s">
        <v>22</v>
      </c>
      <c r="L256" t="s">
        <v>30</v>
      </c>
      <c r="M256" t="s">
        <v>31</v>
      </c>
      <c r="N256">
        <v>12</v>
      </c>
      <c r="O256" t="s">
        <v>25</v>
      </c>
      <c r="P256" t="s">
        <v>26</v>
      </c>
      <c r="Q256">
        <v>0</v>
      </c>
    </row>
    <row r="257" spans="1:17" x14ac:dyDescent="0.3">
      <c r="A257" t="s">
        <v>280</v>
      </c>
      <c r="B257" t="s">
        <v>2577</v>
      </c>
      <c r="C257">
        <v>0</v>
      </c>
      <c r="D257" t="s">
        <v>18</v>
      </c>
      <c r="E257" t="s">
        <v>19</v>
      </c>
      <c r="F257" t="s">
        <v>40</v>
      </c>
      <c r="G257" t="s">
        <v>27</v>
      </c>
      <c r="H257">
        <v>135</v>
      </c>
      <c r="I257">
        <v>0</v>
      </c>
      <c r="J257" t="s">
        <v>21</v>
      </c>
      <c r="K257" t="s">
        <v>22</v>
      </c>
      <c r="L257" t="s">
        <v>42</v>
      </c>
      <c r="M257" t="s">
        <v>28</v>
      </c>
      <c r="N257">
        <v>12</v>
      </c>
      <c r="O257" t="s">
        <v>25</v>
      </c>
      <c r="P257" t="s">
        <v>26</v>
      </c>
      <c r="Q257">
        <v>0</v>
      </c>
    </row>
    <row r="258" spans="1:17" x14ac:dyDescent="0.3">
      <c r="A258" t="s">
        <v>281</v>
      </c>
      <c r="B258" t="s">
        <v>3062</v>
      </c>
      <c r="C258">
        <v>0</v>
      </c>
      <c r="D258" t="s">
        <v>18</v>
      </c>
      <c r="E258" t="s">
        <v>19</v>
      </c>
      <c r="F258" t="s">
        <v>40</v>
      </c>
      <c r="G258" t="s">
        <v>27</v>
      </c>
      <c r="H258">
        <v>76</v>
      </c>
      <c r="I258">
        <v>0</v>
      </c>
      <c r="J258" t="s">
        <v>21</v>
      </c>
      <c r="K258" t="s">
        <v>22</v>
      </c>
      <c r="L258" t="s">
        <v>2442</v>
      </c>
      <c r="M258" t="s">
        <v>28</v>
      </c>
      <c r="N258">
        <v>6</v>
      </c>
      <c r="O258" t="s">
        <v>25</v>
      </c>
      <c r="P258" t="s">
        <v>26</v>
      </c>
      <c r="Q258">
        <v>0</v>
      </c>
    </row>
    <row r="259" spans="1:17" x14ac:dyDescent="0.3">
      <c r="A259" t="s">
        <v>283</v>
      </c>
      <c r="B259" t="s">
        <v>3063</v>
      </c>
      <c r="C259">
        <v>0</v>
      </c>
      <c r="D259" t="s">
        <v>18</v>
      </c>
      <c r="E259" t="s">
        <v>19</v>
      </c>
      <c r="F259" t="s">
        <v>40</v>
      </c>
      <c r="G259" t="s">
        <v>27</v>
      </c>
      <c r="H259">
        <v>68</v>
      </c>
      <c r="I259">
        <v>0</v>
      </c>
      <c r="J259" t="s">
        <v>21</v>
      </c>
      <c r="K259" t="s">
        <v>22</v>
      </c>
      <c r="L259" t="s">
        <v>42</v>
      </c>
      <c r="M259" t="s">
        <v>28</v>
      </c>
      <c r="N259">
        <v>12</v>
      </c>
      <c r="O259" t="s">
        <v>25</v>
      </c>
      <c r="P259" t="s">
        <v>26</v>
      </c>
      <c r="Q259">
        <v>0</v>
      </c>
    </row>
    <row r="260" spans="1:17" x14ac:dyDescent="0.3">
      <c r="A260" t="s">
        <v>284</v>
      </c>
      <c r="B260" t="s">
        <v>2458</v>
      </c>
      <c r="C260">
        <v>0</v>
      </c>
      <c r="D260" t="s">
        <v>18</v>
      </c>
      <c r="E260" t="s">
        <v>19</v>
      </c>
      <c r="F260" t="s">
        <v>40</v>
      </c>
      <c r="G260" t="s">
        <v>27</v>
      </c>
      <c r="H260">
        <v>54</v>
      </c>
      <c r="I260">
        <v>0</v>
      </c>
      <c r="J260" t="s">
        <v>21</v>
      </c>
      <c r="K260" t="s">
        <v>22</v>
      </c>
      <c r="L260" t="s">
        <v>2419</v>
      </c>
      <c r="M260" t="s">
        <v>28</v>
      </c>
      <c r="N260">
        <v>6</v>
      </c>
      <c r="O260" t="s">
        <v>25</v>
      </c>
      <c r="P260" t="s">
        <v>26</v>
      </c>
      <c r="Q260">
        <v>0</v>
      </c>
    </row>
    <row r="261" spans="1:17" x14ac:dyDescent="0.3">
      <c r="A261" t="s">
        <v>3343</v>
      </c>
      <c r="B261" t="s">
        <v>3344</v>
      </c>
      <c r="C261">
        <v>308</v>
      </c>
      <c r="D261" t="s">
        <v>18</v>
      </c>
      <c r="E261" t="s">
        <v>19</v>
      </c>
      <c r="F261" t="s">
        <v>40</v>
      </c>
      <c r="G261" t="s">
        <v>20</v>
      </c>
      <c r="H261">
        <v>308</v>
      </c>
      <c r="I261">
        <v>0</v>
      </c>
      <c r="J261" t="s">
        <v>2534</v>
      </c>
      <c r="K261" t="s">
        <v>22</v>
      </c>
      <c r="L261" t="s">
        <v>2447</v>
      </c>
      <c r="M261" t="s">
        <v>35</v>
      </c>
      <c r="N261">
        <v>6</v>
      </c>
      <c r="O261" t="s">
        <v>25</v>
      </c>
      <c r="P261" t="s">
        <v>2535</v>
      </c>
      <c r="Q261">
        <v>0</v>
      </c>
    </row>
    <row r="262" spans="1:17" x14ac:dyDescent="0.3">
      <c r="A262" t="s">
        <v>3345</v>
      </c>
      <c r="B262" t="s">
        <v>3346</v>
      </c>
      <c r="C262">
        <v>104</v>
      </c>
      <c r="D262" t="s">
        <v>18</v>
      </c>
      <c r="E262" t="s">
        <v>19</v>
      </c>
      <c r="F262" t="s">
        <v>40</v>
      </c>
      <c r="G262" t="s">
        <v>20</v>
      </c>
      <c r="H262">
        <v>104</v>
      </c>
      <c r="I262">
        <v>0</v>
      </c>
      <c r="J262" t="s">
        <v>21</v>
      </c>
      <c r="K262" t="s">
        <v>22</v>
      </c>
      <c r="L262" t="s">
        <v>23</v>
      </c>
      <c r="M262" t="s">
        <v>24</v>
      </c>
      <c r="N262">
        <v>12</v>
      </c>
      <c r="O262" t="s">
        <v>25</v>
      </c>
      <c r="P262" t="s">
        <v>2535</v>
      </c>
      <c r="Q262">
        <v>0</v>
      </c>
    </row>
    <row r="263" spans="1:17" x14ac:dyDescent="0.3">
      <c r="A263" t="s">
        <v>3510</v>
      </c>
      <c r="B263" t="s">
        <v>3511</v>
      </c>
      <c r="C263">
        <v>43</v>
      </c>
      <c r="D263" t="s">
        <v>18</v>
      </c>
      <c r="E263" t="s">
        <v>19</v>
      </c>
      <c r="F263" t="s">
        <v>40</v>
      </c>
      <c r="G263" t="s">
        <v>20</v>
      </c>
      <c r="H263">
        <v>48</v>
      </c>
      <c r="I263">
        <v>0</v>
      </c>
      <c r="J263" t="s">
        <v>21</v>
      </c>
      <c r="K263" t="s">
        <v>22</v>
      </c>
      <c r="L263" t="s">
        <v>23</v>
      </c>
      <c r="M263" t="s">
        <v>24</v>
      </c>
      <c r="N263">
        <v>12</v>
      </c>
      <c r="O263" t="s">
        <v>25</v>
      </c>
      <c r="P263" t="s">
        <v>26</v>
      </c>
      <c r="Q263">
        <v>0</v>
      </c>
    </row>
    <row r="264" spans="1:17" x14ac:dyDescent="0.3">
      <c r="A264" t="s">
        <v>286</v>
      </c>
      <c r="B264" t="s">
        <v>3064</v>
      </c>
      <c r="C264">
        <v>0</v>
      </c>
      <c r="D264" t="s">
        <v>18</v>
      </c>
      <c r="E264" t="s">
        <v>19</v>
      </c>
      <c r="F264" t="s">
        <v>40</v>
      </c>
      <c r="G264" t="s">
        <v>27</v>
      </c>
      <c r="H264">
        <v>176</v>
      </c>
      <c r="I264">
        <v>0</v>
      </c>
      <c r="J264" t="s">
        <v>21</v>
      </c>
      <c r="K264" t="s">
        <v>22</v>
      </c>
      <c r="L264" t="s">
        <v>3065</v>
      </c>
      <c r="M264" t="s">
        <v>35</v>
      </c>
      <c r="N264">
        <v>6</v>
      </c>
      <c r="O264" t="s">
        <v>25</v>
      </c>
      <c r="P264" t="s">
        <v>26</v>
      </c>
      <c r="Q264">
        <v>0</v>
      </c>
    </row>
    <row r="265" spans="1:17" x14ac:dyDescent="0.3">
      <c r="A265" t="s">
        <v>3002</v>
      </c>
      <c r="B265" t="s">
        <v>3067</v>
      </c>
      <c r="C265">
        <v>0</v>
      </c>
      <c r="D265" t="s">
        <v>18</v>
      </c>
      <c r="E265" t="s">
        <v>19</v>
      </c>
      <c r="F265" t="s">
        <v>40</v>
      </c>
      <c r="G265" t="s">
        <v>27</v>
      </c>
      <c r="H265">
        <v>18</v>
      </c>
      <c r="I265">
        <v>0</v>
      </c>
      <c r="J265" t="s">
        <v>21</v>
      </c>
      <c r="K265" t="s">
        <v>22</v>
      </c>
      <c r="L265" t="s">
        <v>30</v>
      </c>
      <c r="M265" t="s">
        <v>31</v>
      </c>
      <c r="N265">
        <v>12</v>
      </c>
      <c r="O265" t="s">
        <v>25</v>
      </c>
      <c r="P265" t="s">
        <v>26</v>
      </c>
      <c r="Q265">
        <v>0</v>
      </c>
    </row>
    <row r="266" spans="1:17" x14ac:dyDescent="0.3">
      <c r="A266" t="s">
        <v>3512</v>
      </c>
      <c r="B266" t="s">
        <v>3513</v>
      </c>
      <c r="C266">
        <v>32</v>
      </c>
      <c r="D266" t="s">
        <v>18</v>
      </c>
      <c r="E266" t="s">
        <v>19</v>
      </c>
      <c r="F266" t="s">
        <v>40</v>
      </c>
      <c r="G266" t="s">
        <v>20</v>
      </c>
      <c r="H266">
        <v>32</v>
      </c>
      <c r="I266">
        <v>0</v>
      </c>
      <c r="J266" t="s">
        <v>21</v>
      </c>
      <c r="K266" t="s">
        <v>22</v>
      </c>
      <c r="L266" t="s">
        <v>23</v>
      </c>
      <c r="M266" t="s">
        <v>24</v>
      </c>
      <c r="N266">
        <v>12</v>
      </c>
      <c r="O266" t="s">
        <v>25</v>
      </c>
      <c r="P266" t="s">
        <v>26</v>
      </c>
      <c r="Q266">
        <v>0</v>
      </c>
    </row>
    <row r="267" spans="1:17" x14ac:dyDescent="0.3">
      <c r="A267" t="s">
        <v>287</v>
      </c>
      <c r="B267" t="s">
        <v>3348</v>
      </c>
      <c r="C267">
        <v>770</v>
      </c>
      <c r="D267" t="s">
        <v>18</v>
      </c>
      <c r="E267" t="s">
        <v>19</v>
      </c>
      <c r="F267" t="s">
        <v>40</v>
      </c>
      <c r="G267" t="s">
        <v>20</v>
      </c>
      <c r="H267">
        <v>770</v>
      </c>
      <c r="I267">
        <v>0</v>
      </c>
      <c r="J267" t="s">
        <v>21</v>
      </c>
      <c r="K267" t="s">
        <v>22</v>
      </c>
      <c r="L267" t="s">
        <v>2526</v>
      </c>
      <c r="M267" t="s">
        <v>35</v>
      </c>
      <c r="N267">
        <v>12</v>
      </c>
      <c r="O267" t="s">
        <v>25</v>
      </c>
      <c r="P267" t="s">
        <v>26</v>
      </c>
      <c r="Q267">
        <v>0</v>
      </c>
    </row>
    <row r="268" spans="1:17" x14ac:dyDescent="0.3">
      <c r="A268" t="s">
        <v>288</v>
      </c>
      <c r="B268" t="s">
        <v>2814</v>
      </c>
      <c r="C268">
        <v>0</v>
      </c>
      <c r="D268" t="s">
        <v>18</v>
      </c>
      <c r="E268" t="s">
        <v>19</v>
      </c>
      <c r="F268" t="s">
        <v>40</v>
      </c>
      <c r="G268" t="s">
        <v>27</v>
      </c>
      <c r="H268">
        <v>154</v>
      </c>
      <c r="I268">
        <v>0</v>
      </c>
      <c r="J268" t="s">
        <v>21</v>
      </c>
      <c r="K268" t="s">
        <v>22</v>
      </c>
      <c r="L268" t="s">
        <v>2447</v>
      </c>
      <c r="M268" t="s">
        <v>31</v>
      </c>
      <c r="N268">
        <v>6</v>
      </c>
      <c r="O268" t="s">
        <v>25</v>
      </c>
      <c r="P268" t="s">
        <v>26</v>
      </c>
      <c r="Q268">
        <v>0</v>
      </c>
    </row>
    <row r="269" spans="1:17" x14ac:dyDescent="0.3">
      <c r="A269" t="s">
        <v>289</v>
      </c>
      <c r="B269" t="s">
        <v>2815</v>
      </c>
      <c r="C269">
        <v>0</v>
      </c>
      <c r="D269" t="s">
        <v>18</v>
      </c>
      <c r="E269" t="s">
        <v>19</v>
      </c>
      <c r="F269" t="s">
        <v>40</v>
      </c>
      <c r="G269" t="s">
        <v>27</v>
      </c>
      <c r="H269">
        <v>224</v>
      </c>
      <c r="I269">
        <v>0</v>
      </c>
      <c r="J269" t="s">
        <v>21</v>
      </c>
      <c r="K269" t="s">
        <v>22</v>
      </c>
      <c r="L269" t="s">
        <v>2447</v>
      </c>
      <c r="M269" t="s">
        <v>31</v>
      </c>
      <c r="N269">
        <v>6</v>
      </c>
      <c r="O269" t="s">
        <v>25</v>
      </c>
      <c r="P269" t="s">
        <v>26</v>
      </c>
      <c r="Q269">
        <v>0</v>
      </c>
    </row>
    <row r="270" spans="1:17" x14ac:dyDescent="0.3">
      <c r="A270" t="s">
        <v>290</v>
      </c>
      <c r="B270" t="s">
        <v>2579</v>
      </c>
      <c r="C270">
        <v>0</v>
      </c>
      <c r="D270" t="s">
        <v>18</v>
      </c>
      <c r="E270" t="s">
        <v>19</v>
      </c>
      <c r="F270" t="s">
        <v>40</v>
      </c>
      <c r="G270" t="s">
        <v>27</v>
      </c>
      <c r="H270">
        <v>44</v>
      </c>
      <c r="I270">
        <v>0</v>
      </c>
      <c r="J270" t="s">
        <v>21</v>
      </c>
      <c r="K270" t="s">
        <v>22</v>
      </c>
      <c r="L270" t="s">
        <v>2420</v>
      </c>
      <c r="M270" t="s">
        <v>24</v>
      </c>
      <c r="N270">
        <v>6</v>
      </c>
      <c r="O270" t="s">
        <v>25</v>
      </c>
      <c r="P270" t="s">
        <v>26</v>
      </c>
      <c r="Q270">
        <v>0</v>
      </c>
    </row>
    <row r="271" spans="1:17" x14ac:dyDescent="0.3">
      <c r="A271" t="s">
        <v>291</v>
      </c>
      <c r="B271" t="s">
        <v>292</v>
      </c>
      <c r="C271">
        <v>0</v>
      </c>
      <c r="D271" t="s">
        <v>18</v>
      </c>
      <c r="E271" t="s">
        <v>19</v>
      </c>
      <c r="F271" t="s">
        <v>40</v>
      </c>
      <c r="G271" t="s">
        <v>27</v>
      </c>
      <c r="H271">
        <v>360</v>
      </c>
      <c r="I271">
        <v>0</v>
      </c>
      <c r="J271" t="s">
        <v>21</v>
      </c>
      <c r="K271" t="s">
        <v>22</v>
      </c>
      <c r="L271" t="s">
        <v>23</v>
      </c>
      <c r="M271" t="s">
        <v>24</v>
      </c>
      <c r="N271">
        <v>12</v>
      </c>
      <c r="O271" t="s">
        <v>25</v>
      </c>
      <c r="P271" t="s">
        <v>26</v>
      </c>
      <c r="Q271">
        <v>0</v>
      </c>
    </row>
    <row r="272" spans="1:17" x14ac:dyDescent="0.3">
      <c r="A272" t="s">
        <v>293</v>
      </c>
      <c r="B272" t="s">
        <v>294</v>
      </c>
      <c r="C272">
        <v>0</v>
      </c>
      <c r="D272" t="s">
        <v>18</v>
      </c>
      <c r="E272" t="s">
        <v>19</v>
      </c>
      <c r="F272" t="s">
        <v>40</v>
      </c>
      <c r="G272" t="s">
        <v>27</v>
      </c>
      <c r="H272">
        <v>560</v>
      </c>
      <c r="I272">
        <v>0</v>
      </c>
      <c r="J272" t="s">
        <v>21</v>
      </c>
      <c r="K272" t="s">
        <v>22</v>
      </c>
      <c r="L272" t="s">
        <v>37</v>
      </c>
      <c r="M272" t="s">
        <v>35</v>
      </c>
      <c r="N272">
        <v>6</v>
      </c>
      <c r="O272" t="s">
        <v>25</v>
      </c>
      <c r="P272" t="s">
        <v>26</v>
      </c>
      <c r="Q272">
        <v>0</v>
      </c>
    </row>
    <row r="273" spans="1:17" x14ac:dyDescent="0.3">
      <c r="A273" t="s">
        <v>295</v>
      </c>
      <c r="B273" t="s">
        <v>3068</v>
      </c>
      <c r="C273">
        <v>0</v>
      </c>
      <c r="D273" t="s">
        <v>18</v>
      </c>
      <c r="E273" t="s">
        <v>19</v>
      </c>
      <c r="F273" t="s">
        <v>40</v>
      </c>
      <c r="G273" t="s">
        <v>27</v>
      </c>
      <c r="H273">
        <v>60</v>
      </c>
      <c r="I273">
        <v>0</v>
      </c>
      <c r="J273" t="s">
        <v>21</v>
      </c>
      <c r="K273" t="s">
        <v>22</v>
      </c>
      <c r="L273" t="s">
        <v>2526</v>
      </c>
      <c r="M273" t="s">
        <v>35</v>
      </c>
      <c r="N273">
        <v>12</v>
      </c>
      <c r="O273" t="s">
        <v>25</v>
      </c>
      <c r="P273" t="s">
        <v>26</v>
      </c>
      <c r="Q273">
        <v>0</v>
      </c>
    </row>
    <row r="274" spans="1:17" x14ac:dyDescent="0.3">
      <c r="A274" t="s">
        <v>296</v>
      </c>
      <c r="B274" t="s">
        <v>2816</v>
      </c>
      <c r="C274">
        <v>0</v>
      </c>
      <c r="D274" t="s">
        <v>18</v>
      </c>
      <c r="E274" t="s">
        <v>19</v>
      </c>
      <c r="F274" t="s">
        <v>40</v>
      </c>
      <c r="G274" t="s">
        <v>27</v>
      </c>
      <c r="H274">
        <v>140</v>
      </c>
      <c r="I274">
        <v>0</v>
      </c>
      <c r="J274" t="s">
        <v>21</v>
      </c>
      <c r="K274" t="s">
        <v>22</v>
      </c>
      <c r="L274" t="s">
        <v>2526</v>
      </c>
      <c r="M274" t="s">
        <v>35</v>
      </c>
      <c r="N274">
        <v>12</v>
      </c>
      <c r="O274" t="s">
        <v>25</v>
      </c>
      <c r="P274" t="s">
        <v>26</v>
      </c>
      <c r="Q274">
        <v>0</v>
      </c>
    </row>
    <row r="275" spans="1:17" x14ac:dyDescent="0.3">
      <c r="A275" t="s">
        <v>297</v>
      </c>
      <c r="B275" t="s">
        <v>2817</v>
      </c>
      <c r="C275">
        <v>0</v>
      </c>
      <c r="D275" t="s">
        <v>18</v>
      </c>
      <c r="E275" t="s">
        <v>19</v>
      </c>
      <c r="F275" t="s">
        <v>40</v>
      </c>
      <c r="G275" t="s">
        <v>27</v>
      </c>
      <c r="H275">
        <v>70</v>
      </c>
      <c r="I275">
        <v>0</v>
      </c>
      <c r="J275" t="s">
        <v>21</v>
      </c>
      <c r="K275" t="s">
        <v>22</v>
      </c>
      <c r="L275" t="s">
        <v>2423</v>
      </c>
      <c r="M275" t="s">
        <v>2424</v>
      </c>
      <c r="N275">
        <v>12</v>
      </c>
      <c r="O275" t="s">
        <v>25</v>
      </c>
      <c r="P275" t="s">
        <v>26</v>
      </c>
      <c r="Q275">
        <v>0</v>
      </c>
    </row>
    <row r="276" spans="1:17" x14ac:dyDescent="0.3">
      <c r="A276" t="s">
        <v>3514</v>
      </c>
      <c r="B276" t="s">
        <v>3515</v>
      </c>
      <c r="C276">
        <v>28</v>
      </c>
      <c r="D276" t="s">
        <v>18</v>
      </c>
      <c r="E276" t="s">
        <v>19</v>
      </c>
      <c r="F276" t="s">
        <v>40</v>
      </c>
      <c r="G276" t="s">
        <v>20</v>
      </c>
      <c r="H276">
        <v>28</v>
      </c>
      <c r="I276">
        <v>0</v>
      </c>
      <c r="J276" t="s">
        <v>21</v>
      </c>
      <c r="K276" t="s">
        <v>22</v>
      </c>
      <c r="L276" t="s">
        <v>3516</v>
      </c>
      <c r="M276" t="s">
        <v>31</v>
      </c>
      <c r="N276">
        <v>6</v>
      </c>
      <c r="O276" t="s">
        <v>25</v>
      </c>
      <c r="P276" t="s">
        <v>26</v>
      </c>
      <c r="Q276">
        <v>0</v>
      </c>
    </row>
    <row r="277" spans="1:17" x14ac:dyDescent="0.3">
      <c r="A277" t="s">
        <v>298</v>
      </c>
      <c r="B277" t="s">
        <v>2459</v>
      </c>
      <c r="C277">
        <v>0</v>
      </c>
      <c r="D277" t="s">
        <v>18</v>
      </c>
      <c r="E277" t="s">
        <v>19</v>
      </c>
      <c r="F277" t="s">
        <v>40</v>
      </c>
      <c r="G277" t="s">
        <v>27</v>
      </c>
      <c r="H277">
        <v>315</v>
      </c>
      <c r="I277">
        <v>0</v>
      </c>
      <c r="J277" t="s">
        <v>21</v>
      </c>
      <c r="K277" t="s">
        <v>22</v>
      </c>
      <c r="L277" t="s">
        <v>2303</v>
      </c>
      <c r="M277" t="s">
        <v>2304</v>
      </c>
      <c r="N277">
        <v>12</v>
      </c>
      <c r="O277" t="s">
        <v>25</v>
      </c>
      <c r="P277" t="s">
        <v>26</v>
      </c>
      <c r="Q277">
        <v>0</v>
      </c>
    </row>
    <row r="278" spans="1:17" x14ac:dyDescent="0.3">
      <c r="A278" t="s">
        <v>3517</v>
      </c>
      <c r="B278" t="s">
        <v>3518</v>
      </c>
      <c r="C278">
        <v>54</v>
      </c>
      <c r="D278" t="s">
        <v>18</v>
      </c>
      <c r="E278" t="s">
        <v>19</v>
      </c>
      <c r="F278" t="s">
        <v>40</v>
      </c>
      <c r="G278" t="s">
        <v>20</v>
      </c>
      <c r="H278">
        <v>56</v>
      </c>
      <c r="I278">
        <v>0</v>
      </c>
      <c r="J278" t="s">
        <v>21</v>
      </c>
      <c r="K278" t="s">
        <v>22</v>
      </c>
      <c r="L278" t="s">
        <v>3516</v>
      </c>
      <c r="M278" t="s">
        <v>31</v>
      </c>
      <c r="N278">
        <v>6</v>
      </c>
      <c r="O278" t="s">
        <v>25</v>
      </c>
      <c r="P278" t="s">
        <v>26</v>
      </c>
      <c r="Q278">
        <v>0</v>
      </c>
    </row>
    <row r="279" spans="1:17" x14ac:dyDescent="0.3">
      <c r="A279" t="s">
        <v>299</v>
      </c>
      <c r="B279" t="s">
        <v>3069</v>
      </c>
      <c r="C279">
        <v>0</v>
      </c>
      <c r="D279" t="s">
        <v>18</v>
      </c>
      <c r="E279" t="s">
        <v>19</v>
      </c>
      <c r="F279" t="s">
        <v>40</v>
      </c>
      <c r="G279" t="s">
        <v>27</v>
      </c>
      <c r="H279">
        <v>360</v>
      </c>
      <c r="I279">
        <v>0</v>
      </c>
      <c r="J279" t="s">
        <v>21</v>
      </c>
      <c r="K279" t="s">
        <v>22</v>
      </c>
      <c r="L279" t="s">
        <v>3020</v>
      </c>
      <c r="M279" t="s">
        <v>35</v>
      </c>
      <c r="N279">
        <v>12</v>
      </c>
      <c r="O279" t="s">
        <v>25</v>
      </c>
      <c r="P279" t="s">
        <v>26</v>
      </c>
      <c r="Q279">
        <v>0</v>
      </c>
    </row>
    <row r="280" spans="1:17" x14ac:dyDescent="0.3">
      <c r="A280" t="s">
        <v>2334</v>
      </c>
      <c r="B280" t="s">
        <v>2335</v>
      </c>
      <c r="C280">
        <v>11.666667</v>
      </c>
      <c r="D280" t="s">
        <v>18</v>
      </c>
      <c r="E280" t="s">
        <v>19</v>
      </c>
      <c r="F280" t="s">
        <v>40</v>
      </c>
      <c r="G280" t="s">
        <v>27</v>
      </c>
      <c r="H280">
        <v>44</v>
      </c>
      <c r="I280">
        <v>0</v>
      </c>
      <c r="J280" t="s">
        <v>21</v>
      </c>
      <c r="K280" t="s">
        <v>22</v>
      </c>
      <c r="L280" t="s">
        <v>30</v>
      </c>
      <c r="M280" t="s">
        <v>31</v>
      </c>
      <c r="N280">
        <v>6</v>
      </c>
      <c r="O280" t="s">
        <v>25</v>
      </c>
      <c r="P280" t="s">
        <v>26</v>
      </c>
      <c r="Q280">
        <v>0</v>
      </c>
    </row>
    <row r="281" spans="1:17" x14ac:dyDescent="0.3">
      <c r="A281" t="s">
        <v>300</v>
      </c>
      <c r="B281" t="s">
        <v>3070</v>
      </c>
      <c r="C281">
        <v>0</v>
      </c>
      <c r="D281" t="s">
        <v>18</v>
      </c>
      <c r="E281" t="s">
        <v>19</v>
      </c>
      <c r="F281" t="s">
        <v>40</v>
      </c>
      <c r="G281" t="s">
        <v>27</v>
      </c>
      <c r="H281">
        <v>126</v>
      </c>
      <c r="I281">
        <v>0</v>
      </c>
      <c r="J281" t="s">
        <v>21</v>
      </c>
      <c r="K281" t="s">
        <v>22</v>
      </c>
      <c r="L281" t="s">
        <v>3020</v>
      </c>
      <c r="M281" t="s">
        <v>35</v>
      </c>
      <c r="N281">
        <v>12</v>
      </c>
      <c r="O281" t="s">
        <v>25</v>
      </c>
      <c r="P281" t="s">
        <v>26</v>
      </c>
      <c r="Q281">
        <v>0</v>
      </c>
    </row>
    <row r="282" spans="1:17" x14ac:dyDescent="0.3">
      <c r="A282" t="s">
        <v>301</v>
      </c>
      <c r="B282" t="s">
        <v>3071</v>
      </c>
      <c r="C282">
        <v>0</v>
      </c>
      <c r="D282" t="s">
        <v>18</v>
      </c>
      <c r="E282" t="s">
        <v>19</v>
      </c>
      <c r="F282" t="s">
        <v>40</v>
      </c>
      <c r="G282" t="s">
        <v>27</v>
      </c>
      <c r="H282">
        <v>798</v>
      </c>
      <c r="I282">
        <v>0</v>
      </c>
      <c r="J282" t="s">
        <v>21</v>
      </c>
      <c r="K282" t="s">
        <v>22</v>
      </c>
      <c r="L282" t="s">
        <v>3020</v>
      </c>
      <c r="M282" t="s">
        <v>35</v>
      </c>
      <c r="N282">
        <v>12</v>
      </c>
      <c r="O282" t="s">
        <v>25</v>
      </c>
      <c r="P282" t="s">
        <v>26</v>
      </c>
      <c r="Q282">
        <v>0</v>
      </c>
    </row>
    <row r="283" spans="1:17" x14ac:dyDescent="0.3">
      <c r="A283" t="s">
        <v>302</v>
      </c>
      <c r="B283" t="s">
        <v>2580</v>
      </c>
      <c r="C283">
        <v>0</v>
      </c>
      <c r="D283" t="s">
        <v>18</v>
      </c>
      <c r="E283" t="s">
        <v>19</v>
      </c>
      <c r="F283" t="s">
        <v>40</v>
      </c>
      <c r="G283" t="s">
        <v>27</v>
      </c>
      <c r="H283">
        <v>140</v>
      </c>
      <c r="I283">
        <v>0</v>
      </c>
      <c r="J283" t="s">
        <v>21</v>
      </c>
      <c r="K283" t="s">
        <v>22</v>
      </c>
      <c r="L283" t="s">
        <v>30</v>
      </c>
      <c r="M283" t="s">
        <v>31</v>
      </c>
      <c r="N283">
        <v>12</v>
      </c>
      <c r="O283" t="s">
        <v>25</v>
      </c>
      <c r="P283" t="s">
        <v>26</v>
      </c>
      <c r="Q283">
        <v>0</v>
      </c>
    </row>
    <row r="284" spans="1:17" x14ac:dyDescent="0.3">
      <c r="A284" t="s">
        <v>303</v>
      </c>
      <c r="B284" t="s">
        <v>2581</v>
      </c>
      <c r="C284">
        <v>0</v>
      </c>
      <c r="D284" t="s">
        <v>18</v>
      </c>
      <c r="E284" t="s">
        <v>19</v>
      </c>
      <c r="F284" t="s">
        <v>40</v>
      </c>
      <c r="G284" t="s">
        <v>27</v>
      </c>
      <c r="H284">
        <v>420</v>
      </c>
      <c r="I284">
        <v>0</v>
      </c>
      <c r="J284" t="s">
        <v>21</v>
      </c>
      <c r="K284" t="s">
        <v>22</v>
      </c>
      <c r="L284" t="s">
        <v>2423</v>
      </c>
      <c r="M284" t="s">
        <v>31</v>
      </c>
      <c r="N284">
        <v>6</v>
      </c>
      <c r="O284" t="s">
        <v>25</v>
      </c>
      <c r="P284" t="s">
        <v>26</v>
      </c>
      <c r="Q284">
        <v>0</v>
      </c>
    </row>
    <row r="285" spans="1:17" x14ac:dyDescent="0.3">
      <c r="A285" t="s">
        <v>304</v>
      </c>
      <c r="B285" t="s">
        <v>2582</v>
      </c>
      <c r="C285">
        <v>0</v>
      </c>
      <c r="D285" t="s">
        <v>18</v>
      </c>
      <c r="E285" t="s">
        <v>19</v>
      </c>
      <c r="F285" t="s">
        <v>40</v>
      </c>
      <c r="G285" t="s">
        <v>27</v>
      </c>
      <c r="H285">
        <v>210</v>
      </c>
      <c r="I285">
        <v>0</v>
      </c>
      <c r="J285" t="s">
        <v>21</v>
      </c>
      <c r="K285" t="s">
        <v>22</v>
      </c>
      <c r="L285" t="s">
        <v>30</v>
      </c>
      <c r="M285" t="s">
        <v>31</v>
      </c>
      <c r="N285">
        <v>12</v>
      </c>
      <c r="O285" t="s">
        <v>25</v>
      </c>
      <c r="P285" t="s">
        <v>26</v>
      </c>
      <c r="Q285">
        <v>0</v>
      </c>
    </row>
    <row r="286" spans="1:17" x14ac:dyDescent="0.3">
      <c r="A286" t="s">
        <v>3016</v>
      </c>
      <c r="B286" t="s">
        <v>3072</v>
      </c>
      <c r="C286">
        <v>0</v>
      </c>
      <c r="D286" t="s">
        <v>18</v>
      </c>
      <c r="E286" t="s">
        <v>19</v>
      </c>
      <c r="F286" t="s">
        <v>40</v>
      </c>
      <c r="G286" t="s">
        <v>27</v>
      </c>
      <c r="H286">
        <v>20</v>
      </c>
      <c r="I286">
        <v>0</v>
      </c>
      <c r="J286" t="s">
        <v>21</v>
      </c>
      <c r="K286" t="s">
        <v>22</v>
      </c>
      <c r="L286" t="s">
        <v>30</v>
      </c>
      <c r="M286" t="s">
        <v>31</v>
      </c>
      <c r="N286">
        <v>6</v>
      </c>
      <c r="O286" t="s">
        <v>25</v>
      </c>
      <c r="P286" t="s">
        <v>26</v>
      </c>
      <c r="Q286">
        <v>0</v>
      </c>
    </row>
    <row r="287" spans="1:17" x14ac:dyDescent="0.3">
      <c r="A287" t="s">
        <v>3349</v>
      </c>
      <c r="B287" t="s">
        <v>3350</v>
      </c>
      <c r="C287">
        <v>3</v>
      </c>
      <c r="D287" t="s">
        <v>18</v>
      </c>
      <c r="E287" t="s">
        <v>19</v>
      </c>
      <c r="F287" t="s">
        <v>40</v>
      </c>
      <c r="G287" t="s">
        <v>20</v>
      </c>
      <c r="H287">
        <v>5</v>
      </c>
      <c r="I287">
        <v>0</v>
      </c>
      <c r="J287" t="s">
        <v>21</v>
      </c>
      <c r="K287" t="s">
        <v>22</v>
      </c>
      <c r="L287" t="s">
        <v>3351</v>
      </c>
      <c r="M287" t="s">
        <v>35</v>
      </c>
      <c r="N287">
        <v>12</v>
      </c>
      <c r="O287" t="s">
        <v>25</v>
      </c>
      <c r="P287" t="s">
        <v>26</v>
      </c>
      <c r="Q287">
        <v>0</v>
      </c>
    </row>
    <row r="288" spans="1:17" x14ac:dyDescent="0.3">
      <c r="A288" t="s">
        <v>306</v>
      </c>
      <c r="B288" t="s">
        <v>2336</v>
      </c>
      <c r="C288">
        <v>0</v>
      </c>
      <c r="D288" t="s">
        <v>18</v>
      </c>
      <c r="E288" t="s">
        <v>19</v>
      </c>
      <c r="F288" t="s">
        <v>40</v>
      </c>
      <c r="G288" t="s">
        <v>27</v>
      </c>
      <c r="H288">
        <v>255</v>
      </c>
      <c r="I288">
        <v>0</v>
      </c>
      <c r="J288" t="s">
        <v>21</v>
      </c>
      <c r="K288" t="s">
        <v>22</v>
      </c>
      <c r="L288" t="s">
        <v>42</v>
      </c>
      <c r="M288" t="s">
        <v>28</v>
      </c>
      <c r="N288">
        <v>12</v>
      </c>
      <c r="O288" t="s">
        <v>25</v>
      </c>
      <c r="P288" t="s">
        <v>26</v>
      </c>
      <c r="Q288">
        <v>0</v>
      </c>
    </row>
    <row r="289" spans="1:17" x14ac:dyDescent="0.3">
      <c r="A289" t="s">
        <v>308</v>
      </c>
      <c r="B289" t="s">
        <v>3073</v>
      </c>
      <c r="C289">
        <v>0</v>
      </c>
      <c r="D289" t="s">
        <v>18</v>
      </c>
      <c r="E289" t="s">
        <v>19</v>
      </c>
      <c r="F289" t="s">
        <v>40</v>
      </c>
      <c r="G289" t="s">
        <v>27</v>
      </c>
      <c r="H289">
        <v>78</v>
      </c>
      <c r="I289">
        <v>0</v>
      </c>
      <c r="J289" t="s">
        <v>21</v>
      </c>
      <c r="K289" t="s">
        <v>22</v>
      </c>
      <c r="L289" t="s">
        <v>37</v>
      </c>
      <c r="M289" t="s">
        <v>35</v>
      </c>
      <c r="N289">
        <v>6</v>
      </c>
      <c r="O289" t="s">
        <v>25</v>
      </c>
      <c r="P289" t="s">
        <v>26</v>
      </c>
      <c r="Q289">
        <v>0</v>
      </c>
    </row>
    <row r="290" spans="1:17" x14ac:dyDescent="0.3">
      <c r="A290" t="s">
        <v>3519</v>
      </c>
      <c r="B290" t="s">
        <v>3520</v>
      </c>
      <c r="C290">
        <v>29</v>
      </c>
      <c r="D290" t="s">
        <v>18</v>
      </c>
      <c r="E290" t="s">
        <v>19</v>
      </c>
      <c r="F290" t="s">
        <v>40</v>
      </c>
      <c r="G290" t="s">
        <v>20</v>
      </c>
      <c r="H290">
        <v>29</v>
      </c>
      <c r="I290">
        <v>0</v>
      </c>
      <c r="J290" t="s">
        <v>21</v>
      </c>
      <c r="K290" t="s">
        <v>22</v>
      </c>
      <c r="L290" t="s">
        <v>3516</v>
      </c>
      <c r="M290" t="s">
        <v>31</v>
      </c>
      <c r="N290">
        <v>6</v>
      </c>
      <c r="O290" t="s">
        <v>25</v>
      </c>
      <c r="P290" t="s">
        <v>26</v>
      </c>
      <c r="Q290">
        <v>0</v>
      </c>
    </row>
    <row r="291" spans="1:17" x14ac:dyDescent="0.3">
      <c r="A291" t="s">
        <v>2819</v>
      </c>
      <c r="B291" t="s">
        <v>2820</v>
      </c>
      <c r="C291">
        <v>0</v>
      </c>
      <c r="D291" t="s">
        <v>18</v>
      </c>
      <c r="E291" t="s">
        <v>19</v>
      </c>
      <c r="F291" t="s">
        <v>40</v>
      </c>
      <c r="G291" t="s">
        <v>27</v>
      </c>
      <c r="H291">
        <v>64</v>
      </c>
      <c r="I291">
        <v>0</v>
      </c>
      <c r="J291" t="s">
        <v>21</v>
      </c>
      <c r="K291" t="s">
        <v>22</v>
      </c>
      <c r="L291" t="s">
        <v>2423</v>
      </c>
      <c r="M291" t="s">
        <v>2424</v>
      </c>
      <c r="N291">
        <v>12</v>
      </c>
      <c r="O291" t="s">
        <v>25</v>
      </c>
      <c r="P291" t="s">
        <v>26</v>
      </c>
      <c r="Q291">
        <v>0</v>
      </c>
    </row>
    <row r="292" spans="1:17" x14ac:dyDescent="0.3">
      <c r="A292" t="s">
        <v>3003</v>
      </c>
      <c r="B292" t="s">
        <v>3074</v>
      </c>
      <c r="C292">
        <v>15</v>
      </c>
      <c r="D292" t="s">
        <v>18</v>
      </c>
      <c r="E292" t="s">
        <v>19</v>
      </c>
      <c r="F292" t="s">
        <v>40</v>
      </c>
      <c r="G292" t="s">
        <v>27</v>
      </c>
      <c r="H292">
        <v>15</v>
      </c>
      <c r="I292">
        <v>0</v>
      </c>
      <c r="J292" t="s">
        <v>21</v>
      </c>
      <c r="K292" t="s">
        <v>22</v>
      </c>
      <c r="L292" t="s">
        <v>30</v>
      </c>
      <c r="M292" t="s">
        <v>31</v>
      </c>
      <c r="N292">
        <v>12</v>
      </c>
      <c r="O292" t="s">
        <v>25</v>
      </c>
      <c r="P292" t="s">
        <v>26</v>
      </c>
      <c r="Q292">
        <v>0</v>
      </c>
    </row>
    <row r="293" spans="1:17" x14ac:dyDescent="0.3">
      <c r="A293" t="s">
        <v>3521</v>
      </c>
      <c r="B293" t="s">
        <v>3522</v>
      </c>
      <c r="C293">
        <v>29</v>
      </c>
      <c r="D293" t="s">
        <v>18</v>
      </c>
      <c r="E293" t="s">
        <v>19</v>
      </c>
      <c r="F293" t="s">
        <v>40</v>
      </c>
      <c r="G293" t="s">
        <v>20</v>
      </c>
      <c r="H293">
        <v>29</v>
      </c>
      <c r="I293">
        <v>0</v>
      </c>
      <c r="J293" t="s">
        <v>21</v>
      </c>
      <c r="K293" t="s">
        <v>22</v>
      </c>
      <c r="L293" t="s">
        <v>3516</v>
      </c>
      <c r="M293" t="s">
        <v>31</v>
      </c>
      <c r="N293">
        <v>6</v>
      </c>
      <c r="O293" t="s">
        <v>25</v>
      </c>
      <c r="P293" t="s">
        <v>26</v>
      </c>
      <c r="Q293">
        <v>0</v>
      </c>
    </row>
    <row r="294" spans="1:17" x14ac:dyDescent="0.3">
      <c r="A294" t="s">
        <v>3352</v>
      </c>
      <c r="B294" t="s">
        <v>3353</v>
      </c>
      <c r="C294">
        <v>4.5</v>
      </c>
      <c r="D294" t="s">
        <v>18</v>
      </c>
      <c r="E294" t="s">
        <v>19</v>
      </c>
      <c r="F294" t="s">
        <v>40</v>
      </c>
      <c r="G294" t="s">
        <v>20</v>
      </c>
      <c r="H294">
        <v>12</v>
      </c>
      <c r="I294">
        <v>0</v>
      </c>
      <c r="J294" t="s">
        <v>21</v>
      </c>
      <c r="K294" t="s">
        <v>22</v>
      </c>
      <c r="L294" t="s">
        <v>34</v>
      </c>
      <c r="M294" t="s">
        <v>35</v>
      </c>
      <c r="N294">
        <v>6</v>
      </c>
      <c r="O294" t="s">
        <v>25</v>
      </c>
      <c r="P294" t="s">
        <v>26</v>
      </c>
      <c r="Q294">
        <v>0</v>
      </c>
    </row>
    <row r="295" spans="1:17" x14ac:dyDescent="0.3">
      <c r="A295" t="s">
        <v>3352</v>
      </c>
      <c r="B295" t="s">
        <v>3353</v>
      </c>
      <c r="C295">
        <v>0</v>
      </c>
      <c r="D295" t="s">
        <v>18</v>
      </c>
      <c r="E295" t="s">
        <v>19</v>
      </c>
      <c r="F295" t="s">
        <v>40</v>
      </c>
      <c r="G295" t="s">
        <v>27</v>
      </c>
      <c r="H295">
        <v>28</v>
      </c>
      <c r="I295">
        <v>0</v>
      </c>
      <c r="J295" t="s">
        <v>21</v>
      </c>
      <c r="K295" t="s">
        <v>22</v>
      </c>
      <c r="L295" t="s">
        <v>34</v>
      </c>
      <c r="M295" t="s">
        <v>35</v>
      </c>
      <c r="N295">
        <v>6</v>
      </c>
      <c r="O295" t="s">
        <v>25</v>
      </c>
      <c r="P295" t="s">
        <v>26</v>
      </c>
      <c r="Q295">
        <v>0</v>
      </c>
    </row>
    <row r="296" spans="1:17" x14ac:dyDescent="0.3">
      <c r="A296" t="s">
        <v>309</v>
      </c>
      <c r="B296" t="s">
        <v>2717</v>
      </c>
      <c r="C296">
        <v>0</v>
      </c>
      <c r="D296" t="s">
        <v>18</v>
      </c>
      <c r="E296" t="s">
        <v>19</v>
      </c>
      <c r="F296" t="s">
        <v>40</v>
      </c>
      <c r="G296" t="s">
        <v>27</v>
      </c>
      <c r="H296">
        <v>1183</v>
      </c>
      <c r="I296">
        <v>0</v>
      </c>
      <c r="J296" t="s">
        <v>21</v>
      </c>
      <c r="K296" t="s">
        <v>22</v>
      </c>
      <c r="L296" t="s">
        <v>2423</v>
      </c>
      <c r="M296" t="s">
        <v>2424</v>
      </c>
      <c r="N296">
        <v>6</v>
      </c>
      <c r="O296" t="s">
        <v>25</v>
      </c>
      <c r="P296" t="s">
        <v>26</v>
      </c>
      <c r="Q296">
        <v>0</v>
      </c>
    </row>
    <row r="297" spans="1:17" x14ac:dyDescent="0.3">
      <c r="A297" t="s">
        <v>3013</v>
      </c>
      <c r="B297" t="s">
        <v>3075</v>
      </c>
      <c r="C297">
        <v>0</v>
      </c>
      <c r="D297" t="s">
        <v>18</v>
      </c>
      <c r="E297" t="s">
        <v>19</v>
      </c>
      <c r="F297" t="s">
        <v>40</v>
      </c>
      <c r="G297" t="s">
        <v>27</v>
      </c>
      <c r="H297">
        <v>10</v>
      </c>
      <c r="I297">
        <v>0</v>
      </c>
      <c r="J297" t="s">
        <v>311</v>
      </c>
      <c r="K297" t="s">
        <v>22</v>
      </c>
      <c r="L297" t="s">
        <v>30</v>
      </c>
      <c r="M297" t="s">
        <v>31</v>
      </c>
      <c r="N297">
        <v>12</v>
      </c>
      <c r="O297" t="s">
        <v>25</v>
      </c>
      <c r="P297" t="s">
        <v>2583</v>
      </c>
      <c r="Q297">
        <v>0</v>
      </c>
    </row>
    <row r="298" spans="1:17" x14ac:dyDescent="0.3">
      <c r="A298" t="s">
        <v>2821</v>
      </c>
      <c r="B298" t="s">
        <v>2822</v>
      </c>
      <c r="C298">
        <v>48</v>
      </c>
      <c r="D298" t="s">
        <v>18</v>
      </c>
      <c r="E298" t="s">
        <v>19</v>
      </c>
      <c r="F298" t="s">
        <v>40</v>
      </c>
      <c r="G298" t="s">
        <v>27</v>
      </c>
      <c r="H298">
        <v>48</v>
      </c>
      <c r="I298">
        <v>0</v>
      </c>
      <c r="J298" t="s">
        <v>311</v>
      </c>
      <c r="K298" t="s">
        <v>22</v>
      </c>
      <c r="L298" t="s">
        <v>2423</v>
      </c>
      <c r="M298" t="s">
        <v>2424</v>
      </c>
      <c r="N298">
        <v>6</v>
      </c>
      <c r="O298" t="s">
        <v>25</v>
      </c>
      <c r="P298" t="s">
        <v>26</v>
      </c>
      <c r="Q298">
        <v>0</v>
      </c>
    </row>
    <row r="299" spans="1:17" x14ac:dyDescent="0.3">
      <c r="A299" t="s">
        <v>3523</v>
      </c>
      <c r="B299" t="s">
        <v>3524</v>
      </c>
      <c r="C299">
        <v>0</v>
      </c>
      <c r="D299" t="s">
        <v>18</v>
      </c>
      <c r="E299" t="s">
        <v>19</v>
      </c>
      <c r="F299" t="s">
        <v>40</v>
      </c>
      <c r="G299" t="s">
        <v>27</v>
      </c>
      <c r="H299">
        <v>30</v>
      </c>
      <c r="I299">
        <v>0</v>
      </c>
      <c r="J299" t="s">
        <v>311</v>
      </c>
      <c r="K299" t="s">
        <v>22</v>
      </c>
      <c r="L299" t="s">
        <v>23</v>
      </c>
      <c r="M299" t="s">
        <v>24</v>
      </c>
      <c r="N299">
        <v>12</v>
      </c>
      <c r="O299" t="s">
        <v>25</v>
      </c>
      <c r="P299" t="s">
        <v>3021</v>
      </c>
      <c r="Q299">
        <v>0</v>
      </c>
    </row>
    <row r="300" spans="1:17" x14ac:dyDescent="0.3">
      <c r="A300" t="s">
        <v>3076</v>
      </c>
      <c r="B300" t="s">
        <v>3077</v>
      </c>
      <c r="C300">
        <v>12</v>
      </c>
      <c r="D300" t="s">
        <v>18</v>
      </c>
      <c r="E300" t="s">
        <v>19</v>
      </c>
      <c r="F300" t="s">
        <v>40</v>
      </c>
      <c r="G300" t="s">
        <v>27</v>
      </c>
      <c r="H300">
        <v>78</v>
      </c>
      <c r="I300">
        <v>0</v>
      </c>
      <c r="J300" t="s">
        <v>21</v>
      </c>
      <c r="K300" t="s">
        <v>22</v>
      </c>
      <c r="L300" t="s">
        <v>37</v>
      </c>
      <c r="M300" t="s">
        <v>35</v>
      </c>
      <c r="N300">
        <v>12</v>
      </c>
      <c r="O300" t="s">
        <v>25</v>
      </c>
      <c r="P300" t="s">
        <v>26</v>
      </c>
      <c r="Q300">
        <v>0</v>
      </c>
    </row>
    <row r="301" spans="1:17" x14ac:dyDescent="0.3">
      <c r="A301" t="s">
        <v>3525</v>
      </c>
      <c r="B301" t="s">
        <v>3526</v>
      </c>
      <c r="C301">
        <v>0</v>
      </c>
      <c r="D301" t="s">
        <v>18</v>
      </c>
      <c r="E301" t="s">
        <v>19</v>
      </c>
      <c r="F301" t="s">
        <v>40</v>
      </c>
      <c r="G301" t="s">
        <v>27</v>
      </c>
      <c r="H301">
        <v>40</v>
      </c>
      <c r="I301">
        <v>0</v>
      </c>
      <c r="J301" t="s">
        <v>311</v>
      </c>
      <c r="K301" t="s">
        <v>22</v>
      </c>
      <c r="L301" t="s">
        <v>23</v>
      </c>
      <c r="M301" t="s">
        <v>24</v>
      </c>
      <c r="N301">
        <v>12</v>
      </c>
      <c r="O301" t="s">
        <v>25</v>
      </c>
      <c r="P301" t="s">
        <v>3021</v>
      </c>
      <c r="Q301">
        <v>0</v>
      </c>
    </row>
    <row r="302" spans="1:17" x14ac:dyDescent="0.3">
      <c r="A302" t="s">
        <v>3354</v>
      </c>
      <c r="B302" t="s">
        <v>3355</v>
      </c>
      <c r="C302">
        <v>0</v>
      </c>
      <c r="D302" t="s">
        <v>18</v>
      </c>
      <c r="E302" t="s">
        <v>19</v>
      </c>
      <c r="F302" t="s">
        <v>40</v>
      </c>
      <c r="G302" t="s">
        <v>27</v>
      </c>
      <c r="H302">
        <v>104</v>
      </c>
      <c r="I302">
        <v>0</v>
      </c>
      <c r="J302" t="s">
        <v>311</v>
      </c>
      <c r="K302" t="s">
        <v>22</v>
      </c>
      <c r="L302" t="s">
        <v>23</v>
      </c>
      <c r="M302" t="s">
        <v>24</v>
      </c>
      <c r="N302">
        <v>6</v>
      </c>
      <c r="O302" t="s">
        <v>25</v>
      </c>
      <c r="P302" t="s">
        <v>3021</v>
      </c>
      <c r="Q302">
        <v>0</v>
      </c>
    </row>
    <row r="303" spans="1:17" x14ac:dyDescent="0.3">
      <c r="A303" t="s">
        <v>3356</v>
      </c>
      <c r="B303" t="s">
        <v>3357</v>
      </c>
      <c r="C303">
        <v>20</v>
      </c>
      <c r="D303" t="s">
        <v>18</v>
      </c>
      <c r="E303" t="s">
        <v>19</v>
      </c>
      <c r="F303" t="s">
        <v>40</v>
      </c>
      <c r="G303" t="s">
        <v>20</v>
      </c>
      <c r="H303">
        <v>20</v>
      </c>
      <c r="I303">
        <v>0</v>
      </c>
      <c r="J303" t="s">
        <v>311</v>
      </c>
      <c r="K303" t="s">
        <v>22</v>
      </c>
      <c r="L303" t="s">
        <v>23</v>
      </c>
      <c r="M303" t="s">
        <v>24</v>
      </c>
      <c r="N303">
        <v>6</v>
      </c>
      <c r="O303" t="s">
        <v>25</v>
      </c>
      <c r="P303" t="s">
        <v>3021</v>
      </c>
      <c r="Q303">
        <v>0</v>
      </c>
    </row>
    <row r="304" spans="1:17" x14ac:dyDescent="0.3">
      <c r="A304" t="s">
        <v>3079</v>
      </c>
      <c r="B304" t="s">
        <v>3080</v>
      </c>
      <c r="C304">
        <v>0</v>
      </c>
      <c r="D304" t="s">
        <v>18</v>
      </c>
      <c r="E304" t="s">
        <v>19</v>
      </c>
      <c r="F304" t="s">
        <v>40</v>
      </c>
      <c r="G304" t="s">
        <v>27</v>
      </c>
      <c r="H304">
        <v>5</v>
      </c>
      <c r="I304">
        <v>0</v>
      </c>
      <c r="J304" t="s">
        <v>311</v>
      </c>
      <c r="K304" t="s">
        <v>22</v>
      </c>
      <c r="L304" t="s">
        <v>2526</v>
      </c>
      <c r="M304" t="s">
        <v>35</v>
      </c>
      <c r="N304">
        <v>6</v>
      </c>
      <c r="O304" t="s">
        <v>25</v>
      </c>
      <c r="P304" t="s">
        <v>26</v>
      </c>
      <c r="Q304">
        <v>0</v>
      </c>
    </row>
    <row r="305" spans="1:17" x14ac:dyDescent="0.3">
      <c r="A305" t="s">
        <v>3527</v>
      </c>
      <c r="B305" t="s">
        <v>3528</v>
      </c>
      <c r="C305">
        <v>0</v>
      </c>
      <c r="D305" t="s">
        <v>18</v>
      </c>
      <c r="E305" t="s">
        <v>19</v>
      </c>
      <c r="F305" t="s">
        <v>40</v>
      </c>
      <c r="G305" t="s">
        <v>27</v>
      </c>
      <c r="H305">
        <v>20</v>
      </c>
      <c r="I305">
        <v>0</v>
      </c>
      <c r="J305" t="s">
        <v>311</v>
      </c>
      <c r="K305" t="s">
        <v>22</v>
      </c>
      <c r="L305" t="s">
        <v>23</v>
      </c>
      <c r="M305" t="s">
        <v>24</v>
      </c>
      <c r="N305">
        <v>6</v>
      </c>
      <c r="O305" t="s">
        <v>25</v>
      </c>
      <c r="P305" t="s">
        <v>3021</v>
      </c>
      <c r="Q305">
        <v>0</v>
      </c>
    </row>
    <row r="306" spans="1:17" x14ac:dyDescent="0.3">
      <c r="A306" t="s">
        <v>2824</v>
      </c>
      <c r="B306" t="s">
        <v>2825</v>
      </c>
      <c r="C306">
        <v>0</v>
      </c>
      <c r="D306" t="s">
        <v>18</v>
      </c>
      <c r="E306" t="s">
        <v>19</v>
      </c>
      <c r="F306" t="s">
        <v>40</v>
      </c>
      <c r="G306" t="s">
        <v>27</v>
      </c>
      <c r="H306">
        <v>21</v>
      </c>
      <c r="I306">
        <v>0</v>
      </c>
      <c r="J306" t="s">
        <v>21</v>
      </c>
      <c r="K306" t="s">
        <v>22</v>
      </c>
      <c r="L306" t="s">
        <v>2423</v>
      </c>
      <c r="M306" t="s">
        <v>31</v>
      </c>
      <c r="N306">
        <v>6</v>
      </c>
      <c r="O306" t="s">
        <v>25</v>
      </c>
      <c r="P306" t="s">
        <v>26</v>
      </c>
      <c r="Q306">
        <v>0</v>
      </c>
    </row>
    <row r="307" spans="1:17" x14ac:dyDescent="0.3">
      <c r="A307" t="s">
        <v>3358</v>
      </c>
      <c r="B307" t="s">
        <v>3359</v>
      </c>
      <c r="C307">
        <v>46</v>
      </c>
      <c r="D307" t="s">
        <v>18</v>
      </c>
      <c r="E307" t="s">
        <v>19</v>
      </c>
      <c r="F307" t="s">
        <v>40</v>
      </c>
      <c r="G307" t="s">
        <v>20</v>
      </c>
      <c r="H307">
        <v>50</v>
      </c>
      <c r="I307">
        <v>0</v>
      </c>
      <c r="J307" t="s">
        <v>21</v>
      </c>
      <c r="K307" t="s">
        <v>22</v>
      </c>
      <c r="L307" t="s">
        <v>3360</v>
      </c>
      <c r="M307" t="s">
        <v>35</v>
      </c>
      <c r="N307">
        <v>12</v>
      </c>
      <c r="O307" t="s">
        <v>25</v>
      </c>
      <c r="P307" t="s">
        <v>26</v>
      </c>
      <c r="Q307">
        <v>0</v>
      </c>
    </row>
    <row r="308" spans="1:17" x14ac:dyDescent="0.3">
      <c r="A308" t="s">
        <v>2826</v>
      </c>
      <c r="B308" t="s">
        <v>2827</v>
      </c>
      <c r="C308">
        <v>16.666667</v>
      </c>
      <c r="D308" t="s">
        <v>18</v>
      </c>
      <c r="E308" t="s">
        <v>19</v>
      </c>
      <c r="F308" t="s">
        <v>40</v>
      </c>
      <c r="G308" t="s">
        <v>27</v>
      </c>
      <c r="H308">
        <v>36</v>
      </c>
      <c r="I308">
        <v>0</v>
      </c>
      <c r="J308" t="s">
        <v>21</v>
      </c>
      <c r="K308" t="s">
        <v>22</v>
      </c>
      <c r="L308" t="s">
        <v>2423</v>
      </c>
      <c r="M308" t="s">
        <v>31</v>
      </c>
      <c r="N308">
        <v>6</v>
      </c>
      <c r="O308" t="s">
        <v>25</v>
      </c>
      <c r="P308" t="s">
        <v>26</v>
      </c>
      <c r="Q308">
        <v>0</v>
      </c>
    </row>
    <row r="309" spans="1:17" x14ac:dyDescent="0.3">
      <c r="A309" t="s">
        <v>3361</v>
      </c>
      <c r="B309" t="s">
        <v>3362</v>
      </c>
      <c r="C309">
        <v>392</v>
      </c>
      <c r="D309" t="s">
        <v>18</v>
      </c>
      <c r="E309" t="s">
        <v>19</v>
      </c>
      <c r="F309" t="s">
        <v>40</v>
      </c>
      <c r="G309" t="s">
        <v>20</v>
      </c>
      <c r="H309">
        <v>392</v>
      </c>
      <c r="I309">
        <v>0</v>
      </c>
      <c r="J309" t="s">
        <v>2534</v>
      </c>
      <c r="K309" t="s">
        <v>22</v>
      </c>
      <c r="L309" t="s">
        <v>2526</v>
      </c>
      <c r="M309" t="s">
        <v>35</v>
      </c>
      <c r="N309">
        <v>6</v>
      </c>
      <c r="O309" t="s">
        <v>25</v>
      </c>
      <c r="P309" t="s">
        <v>2535</v>
      </c>
      <c r="Q309">
        <v>0</v>
      </c>
    </row>
    <row r="310" spans="1:17" x14ac:dyDescent="0.3">
      <c r="A310" t="s">
        <v>314</v>
      </c>
      <c r="B310" t="s">
        <v>3081</v>
      </c>
      <c r="C310">
        <v>0</v>
      </c>
      <c r="D310" t="s">
        <v>18</v>
      </c>
      <c r="E310" t="s">
        <v>19</v>
      </c>
      <c r="F310" t="s">
        <v>40</v>
      </c>
      <c r="G310" t="s">
        <v>27</v>
      </c>
      <c r="H310">
        <v>177</v>
      </c>
      <c r="I310">
        <v>0</v>
      </c>
      <c r="J310" t="s">
        <v>21</v>
      </c>
      <c r="K310" t="s">
        <v>22</v>
      </c>
      <c r="L310" t="s">
        <v>2423</v>
      </c>
      <c r="M310" t="s">
        <v>2424</v>
      </c>
      <c r="N310">
        <v>12</v>
      </c>
      <c r="O310" t="s">
        <v>25</v>
      </c>
      <c r="P310" t="s">
        <v>26</v>
      </c>
      <c r="Q310">
        <v>0</v>
      </c>
    </row>
    <row r="311" spans="1:17" x14ac:dyDescent="0.3">
      <c r="A311" t="s">
        <v>315</v>
      </c>
      <c r="B311" t="s">
        <v>2828</v>
      </c>
      <c r="C311">
        <v>0</v>
      </c>
      <c r="D311" t="s">
        <v>18</v>
      </c>
      <c r="E311" t="s">
        <v>19</v>
      </c>
      <c r="F311" t="s">
        <v>40</v>
      </c>
      <c r="G311" t="s">
        <v>27</v>
      </c>
      <c r="H311">
        <v>70</v>
      </c>
      <c r="I311">
        <v>0</v>
      </c>
      <c r="J311" t="s">
        <v>21</v>
      </c>
      <c r="K311" t="s">
        <v>22</v>
      </c>
      <c r="L311" t="s">
        <v>30</v>
      </c>
      <c r="M311" t="s">
        <v>31</v>
      </c>
      <c r="N311">
        <v>12</v>
      </c>
      <c r="O311" t="s">
        <v>25</v>
      </c>
      <c r="P311" t="s">
        <v>26</v>
      </c>
      <c r="Q311">
        <v>0</v>
      </c>
    </row>
    <row r="312" spans="1:17" x14ac:dyDescent="0.3">
      <c r="A312" t="s">
        <v>2829</v>
      </c>
      <c r="B312" t="s">
        <v>2830</v>
      </c>
      <c r="C312">
        <v>12</v>
      </c>
      <c r="D312" t="s">
        <v>18</v>
      </c>
      <c r="E312" t="s">
        <v>19</v>
      </c>
      <c r="F312" t="s">
        <v>40</v>
      </c>
      <c r="G312" t="s">
        <v>27</v>
      </c>
      <c r="H312">
        <v>70</v>
      </c>
      <c r="I312">
        <v>0</v>
      </c>
      <c r="J312" t="s">
        <v>21</v>
      </c>
      <c r="K312" t="s">
        <v>22</v>
      </c>
      <c r="L312" t="s">
        <v>2423</v>
      </c>
      <c r="M312" t="s">
        <v>2424</v>
      </c>
      <c r="N312">
        <v>12</v>
      </c>
      <c r="O312" t="s">
        <v>25</v>
      </c>
      <c r="P312" t="s">
        <v>26</v>
      </c>
      <c r="Q312">
        <v>0</v>
      </c>
    </row>
    <row r="313" spans="1:17" x14ac:dyDescent="0.3">
      <c r="A313" t="s">
        <v>2831</v>
      </c>
      <c r="B313" t="s">
        <v>2832</v>
      </c>
      <c r="C313">
        <v>0</v>
      </c>
      <c r="D313" t="s">
        <v>18</v>
      </c>
      <c r="E313" t="s">
        <v>19</v>
      </c>
      <c r="F313" t="s">
        <v>40</v>
      </c>
      <c r="G313" t="s">
        <v>27</v>
      </c>
      <c r="H313">
        <v>38</v>
      </c>
      <c r="I313">
        <v>0</v>
      </c>
      <c r="J313" t="s">
        <v>21</v>
      </c>
      <c r="K313" t="s">
        <v>22</v>
      </c>
      <c r="L313" t="s">
        <v>30</v>
      </c>
      <c r="M313" t="s">
        <v>31</v>
      </c>
      <c r="N313">
        <v>6</v>
      </c>
      <c r="O313" t="s">
        <v>25</v>
      </c>
      <c r="P313" t="s">
        <v>26</v>
      </c>
      <c r="Q313">
        <v>0</v>
      </c>
    </row>
    <row r="314" spans="1:17" x14ac:dyDescent="0.3">
      <c r="A314" t="s">
        <v>2999</v>
      </c>
      <c r="B314" t="s">
        <v>3082</v>
      </c>
      <c r="C314">
        <v>0</v>
      </c>
      <c r="D314" t="s">
        <v>18</v>
      </c>
      <c r="E314" t="s">
        <v>19</v>
      </c>
      <c r="F314" t="s">
        <v>40</v>
      </c>
      <c r="G314" t="s">
        <v>27</v>
      </c>
      <c r="H314">
        <v>20</v>
      </c>
      <c r="I314">
        <v>0</v>
      </c>
      <c r="J314" t="s">
        <v>21</v>
      </c>
      <c r="K314" t="s">
        <v>22</v>
      </c>
      <c r="L314" t="s">
        <v>30</v>
      </c>
      <c r="M314" t="s">
        <v>31</v>
      </c>
      <c r="N314">
        <v>6</v>
      </c>
      <c r="O314" t="s">
        <v>25</v>
      </c>
      <c r="P314" t="s">
        <v>26</v>
      </c>
      <c r="Q314">
        <v>0</v>
      </c>
    </row>
    <row r="315" spans="1:17" x14ac:dyDescent="0.3">
      <c r="A315" t="s">
        <v>2833</v>
      </c>
      <c r="B315" t="s">
        <v>2834</v>
      </c>
      <c r="C315">
        <v>30</v>
      </c>
      <c r="D315" t="s">
        <v>18</v>
      </c>
      <c r="E315" t="s">
        <v>19</v>
      </c>
      <c r="F315" t="s">
        <v>40</v>
      </c>
      <c r="G315" t="s">
        <v>27</v>
      </c>
      <c r="H315">
        <v>30</v>
      </c>
      <c r="I315">
        <v>0</v>
      </c>
      <c r="J315" t="s">
        <v>21</v>
      </c>
      <c r="K315" t="s">
        <v>22</v>
      </c>
      <c r="L315" t="s">
        <v>2423</v>
      </c>
      <c r="M315" t="s">
        <v>31</v>
      </c>
      <c r="N315">
        <v>6</v>
      </c>
      <c r="O315" t="s">
        <v>25</v>
      </c>
      <c r="P315" t="s">
        <v>26</v>
      </c>
      <c r="Q315">
        <v>0</v>
      </c>
    </row>
    <row r="316" spans="1:17" x14ac:dyDescent="0.3">
      <c r="A316" t="s">
        <v>316</v>
      </c>
      <c r="B316" t="s">
        <v>2460</v>
      </c>
      <c r="C316">
        <v>0</v>
      </c>
      <c r="D316" t="s">
        <v>18</v>
      </c>
      <c r="E316" t="s">
        <v>19</v>
      </c>
      <c r="F316" t="s">
        <v>40</v>
      </c>
      <c r="G316" t="s">
        <v>27</v>
      </c>
      <c r="H316">
        <v>112</v>
      </c>
      <c r="I316">
        <v>0</v>
      </c>
      <c r="J316" t="s">
        <v>21</v>
      </c>
      <c r="K316" t="s">
        <v>22</v>
      </c>
      <c r="L316" t="s">
        <v>2447</v>
      </c>
      <c r="M316" t="s">
        <v>31</v>
      </c>
      <c r="N316">
        <v>6</v>
      </c>
      <c r="O316" t="s">
        <v>25</v>
      </c>
      <c r="P316" t="s">
        <v>26</v>
      </c>
      <c r="Q316">
        <v>0</v>
      </c>
    </row>
    <row r="317" spans="1:17" x14ac:dyDescent="0.3">
      <c r="A317" t="s">
        <v>2835</v>
      </c>
      <c r="B317" t="s">
        <v>2836</v>
      </c>
      <c r="C317">
        <v>0</v>
      </c>
      <c r="D317" t="s">
        <v>18</v>
      </c>
      <c r="E317" t="s">
        <v>19</v>
      </c>
      <c r="F317" t="s">
        <v>40</v>
      </c>
      <c r="G317" t="s">
        <v>27</v>
      </c>
      <c r="H317">
        <v>54</v>
      </c>
      <c r="I317">
        <v>0</v>
      </c>
      <c r="J317" t="s">
        <v>21</v>
      </c>
      <c r="K317" t="s">
        <v>22</v>
      </c>
      <c r="L317" t="s">
        <v>30</v>
      </c>
      <c r="M317" t="s">
        <v>31</v>
      </c>
      <c r="N317">
        <v>6</v>
      </c>
      <c r="O317" t="s">
        <v>25</v>
      </c>
      <c r="P317" t="s">
        <v>26</v>
      </c>
      <c r="Q317">
        <v>0</v>
      </c>
    </row>
    <row r="318" spans="1:17" x14ac:dyDescent="0.3">
      <c r="A318" t="s">
        <v>318</v>
      </c>
      <c r="B318" t="s">
        <v>3083</v>
      </c>
      <c r="C318">
        <v>0</v>
      </c>
      <c r="D318" t="s">
        <v>18</v>
      </c>
      <c r="E318" t="s">
        <v>19</v>
      </c>
      <c r="F318" t="s">
        <v>40</v>
      </c>
      <c r="G318" t="s">
        <v>27</v>
      </c>
      <c r="H318">
        <v>120</v>
      </c>
      <c r="I318">
        <v>0</v>
      </c>
      <c r="J318" t="s">
        <v>21</v>
      </c>
      <c r="K318" t="s">
        <v>22</v>
      </c>
      <c r="L318" t="s">
        <v>3026</v>
      </c>
      <c r="M318" t="s">
        <v>28</v>
      </c>
      <c r="N318">
        <v>6</v>
      </c>
      <c r="O318" t="s">
        <v>25</v>
      </c>
      <c r="P318" t="s">
        <v>26</v>
      </c>
      <c r="Q318">
        <v>0</v>
      </c>
    </row>
    <row r="319" spans="1:17" x14ac:dyDescent="0.3">
      <c r="A319" t="s">
        <v>319</v>
      </c>
      <c r="B319" t="s">
        <v>320</v>
      </c>
      <c r="C319">
        <v>0</v>
      </c>
      <c r="D319" t="s">
        <v>18</v>
      </c>
      <c r="E319" t="s">
        <v>19</v>
      </c>
      <c r="F319" t="s">
        <v>40</v>
      </c>
      <c r="G319" t="s">
        <v>27</v>
      </c>
      <c r="H319">
        <v>165</v>
      </c>
      <c r="I319">
        <v>0</v>
      </c>
      <c r="J319" t="s">
        <v>21</v>
      </c>
      <c r="K319" t="s">
        <v>22</v>
      </c>
      <c r="L319" t="s">
        <v>34</v>
      </c>
      <c r="M319" t="s">
        <v>35</v>
      </c>
      <c r="N319">
        <v>12</v>
      </c>
      <c r="O319" t="s">
        <v>25</v>
      </c>
      <c r="P319" t="s">
        <v>26</v>
      </c>
      <c r="Q319">
        <v>0</v>
      </c>
    </row>
    <row r="320" spans="1:17" x14ac:dyDescent="0.3">
      <c r="A320" t="s">
        <v>321</v>
      </c>
      <c r="B320" t="s">
        <v>2461</v>
      </c>
      <c r="C320">
        <v>0</v>
      </c>
      <c r="D320" t="s">
        <v>18</v>
      </c>
      <c r="E320" t="s">
        <v>19</v>
      </c>
      <c r="F320" t="s">
        <v>40</v>
      </c>
      <c r="G320" t="s">
        <v>27</v>
      </c>
      <c r="H320">
        <v>154</v>
      </c>
      <c r="I320">
        <v>0</v>
      </c>
      <c r="J320" t="s">
        <v>21</v>
      </c>
      <c r="K320" t="s">
        <v>22</v>
      </c>
      <c r="L320" t="s">
        <v>2447</v>
      </c>
      <c r="M320" t="s">
        <v>31</v>
      </c>
      <c r="N320">
        <v>6</v>
      </c>
      <c r="O320" t="s">
        <v>25</v>
      </c>
      <c r="P320" t="s">
        <v>26</v>
      </c>
      <c r="Q320">
        <v>0</v>
      </c>
    </row>
    <row r="321" spans="1:17" x14ac:dyDescent="0.3">
      <c r="A321" t="s">
        <v>3529</v>
      </c>
      <c r="B321" t="s">
        <v>3530</v>
      </c>
      <c r="C321">
        <v>31</v>
      </c>
      <c r="D321" t="s">
        <v>18</v>
      </c>
      <c r="E321" t="s">
        <v>19</v>
      </c>
      <c r="F321" t="s">
        <v>40</v>
      </c>
      <c r="G321" t="s">
        <v>20</v>
      </c>
      <c r="H321">
        <v>33</v>
      </c>
      <c r="I321">
        <v>0</v>
      </c>
      <c r="J321" t="s">
        <v>21</v>
      </c>
      <c r="K321" t="s">
        <v>22</v>
      </c>
      <c r="L321" t="s">
        <v>3084</v>
      </c>
      <c r="M321" t="s">
        <v>28</v>
      </c>
      <c r="N321">
        <v>12</v>
      </c>
      <c r="O321" t="s">
        <v>25</v>
      </c>
      <c r="P321" t="s">
        <v>26</v>
      </c>
      <c r="Q321">
        <v>0</v>
      </c>
    </row>
    <row r="322" spans="1:17" x14ac:dyDescent="0.3">
      <c r="A322" t="s">
        <v>322</v>
      </c>
      <c r="B322" t="s">
        <v>2838</v>
      </c>
      <c r="C322">
        <v>0</v>
      </c>
      <c r="D322" t="s">
        <v>18</v>
      </c>
      <c r="E322" t="s">
        <v>19</v>
      </c>
      <c r="F322" t="s">
        <v>40</v>
      </c>
      <c r="G322" t="s">
        <v>27</v>
      </c>
      <c r="H322">
        <v>154</v>
      </c>
      <c r="I322">
        <v>0</v>
      </c>
      <c r="J322" t="s">
        <v>21</v>
      </c>
      <c r="K322" t="s">
        <v>22</v>
      </c>
      <c r="L322" t="s">
        <v>2447</v>
      </c>
      <c r="M322" t="s">
        <v>31</v>
      </c>
      <c r="N322">
        <v>6</v>
      </c>
      <c r="O322" t="s">
        <v>25</v>
      </c>
      <c r="P322" t="s">
        <v>26</v>
      </c>
      <c r="Q322">
        <v>0</v>
      </c>
    </row>
    <row r="323" spans="1:17" x14ac:dyDescent="0.3">
      <c r="A323" t="s">
        <v>323</v>
      </c>
      <c r="B323" t="s">
        <v>2337</v>
      </c>
      <c r="C323">
        <v>0</v>
      </c>
      <c r="D323" t="s">
        <v>18</v>
      </c>
      <c r="E323" t="s">
        <v>19</v>
      </c>
      <c r="F323" t="s">
        <v>40</v>
      </c>
      <c r="G323" t="s">
        <v>27</v>
      </c>
      <c r="H323">
        <v>340</v>
      </c>
      <c r="I323">
        <v>0</v>
      </c>
      <c r="J323" t="s">
        <v>21</v>
      </c>
      <c r="K323" t="s">
        <v>22</v>
      </c>
      <c r="L323" t="s">
        <v>42</v>
      </c>
      <c r="M323" t="s">
        <v>28</v>
      </c>
      <c r="N323">
        <v>12</v>
      </c>
      <c r="O323" t="s">
        <v>25</v>
      </c>
      <c r="P323" t="s">
        <v>26</v>
      </c>
      <c r="Q323">
        <v>0</v>
      </c>
    </row>
    <row r="324" spans="1:17" x14ac:dyDescent="0.3">
      <c r="A324" t="s">
        <v>3085</v>
      </c>
      <c r="B324" t="s">
        <v>3363</v>
      </c>
      <c r="C324">
        <v>1.9166669999999999</v>
      </c>
      <c r="D324" t="s">
        <v>18</v>
      </c>
      <c r="E324" t="s">
        <v>19</v>
      </c>
      <c r="F324" t="s">
        <v>40</v>
      </c>
      <c r="G324" t="s">
        <v>27</v>
      </c>
      <c r="H324">
        <v>60</v>
      </c>
      <c r="I324">
        <v>0</v>
      </c>
      <c r="J324" t="s">
        <v>21</v>
      </c>
      <c r="K324" t="s">
        <v>22</v>
      </c>
      <c r="L324" t="s">
        <v>2442</v>
      </c>
      <c r="M324" t="s">
        <v>31</v>
      </c>
      <c r="N324">
        <v>12</v>
      </c>
      <c r="O324" t="s">
        <v>25</v>
      </c>
      <c r="P324" t="s">
        <v>26</v>
      </c>
      <c r="Q324">
        <v>0</v>
      </c>
    </row>
    <row r="325" spans="1:17" x14ac:dyDescent="0.3">
      <c r="A325" t="s">
        <v>3086</v>
      </c>
      <c r="B325" t="s">
        <v>3087</v>
      </c>
      <c r="C325">
        <v>0</v>
      </c>
      <c r="D325" t="s">
        <v>18</v>
      </c>
      <c r="E325" t="s">
        <v>19</v>
      </c>
      <c r="F325" t="s">
        <v>40</v>
      </c>
      <c r="G325" t="s">
        <v>27</v>
      </c>
      <c r="H325">
        <v>80</v>
      </c>
      <c r="I325">
        <v>0</v>
      </c>
      <c r="J325" t="s">
        <v>2534</v>
      </c>
      <c r="K325" t="s">
        <v>22</v>
      </c>
      <c r="L325" t="s">
        <v>3026</v>
      </c>
      <c r="M325" t="s">
        <v>28</v>
      </c>
      <c r="N325">
        <v>6</v>
      </c>
      <c r="O325" t="s">
        <v>25</v>
      </c>
      <c r="P325" t="s">
        <v>2535</v>
      </c>
      <c r="Q325">
        <v>0</v>
      </c>
    </row>
    <row r="326" spans="1:17" x14ac:dyDescent="0.3">
      <c r="A326" t="s">
        <v>3364</v>
      </c>
      <c r="B326" t="s">
        <v>3365</v>
      </c>
      <c r="C326">
        <v>13</v>
      </c>
      <c r="D326" t="s">
        <v>18</v>
      </c>
      <c r="E326" t="s">
        <v>19</v>
      </c>
      <c r="F326" t="s">
        <v>40</v>
      </c>
      <c r="G326" t="s">
        <v>20</v>
      </c>
      <c r="H326">
        <v>25</v>
      </c>
      <c r="I326">
        <v>0</v>
      </c>
      <c r="J326" t="s">
        <v>21</v>
      </c>
      <c r="K326" t="s">
        <v>22</v>
      </c>
      <c r="L326" t="s">
        <v>3351</v>
      </c>
      <c r="M326" t="s">
        <v>35</v>
      </c>
      <c r="N326">
        <v>12</v>
      </c>
      <c r="O326" t="s">
        <v>25</v>
      </c>
      <c r="P326" t="s">
        <v>26</v>
      </c>
      <c r="Q326">
        <v>0</v>
      </c>
    </row>
    <row r="327" spans="1:17" x14ac:dyDescent="0.3">
      <c r="A327" t="s">
        <v>324</v>
      </c>
      <c r="B327" t="s">
        <v>2584</v>
      </c>
      <c r="C327">
        <v>0</v>
      </c>
      <c r="D327" t="s">
        <v>18</v>
      </c>
      <c r="E327" t="s">
        <v>19</v>
      </c>
      <c r="F327" t="s">
        <v>40</v>
      </c>
      <c r="G327" t="s">
        <v>27</v>
      </c>
      <c r="H327">
        <v>60</v>
      </c>
      <c r="I327">
        <v>0</v>
      </c>
      <c r="J327" t="s">
        <v>21</v>
      </c>
      <c r="K327" t="s">
        <v>22</v>
      </c>
      <c r="L327" t="s">
        <v>34</v>
      </c>
      <c r="M327" t="s">
        <v>35</v>
      </c>
      <c r="N327">
        <v>12</v>
      </c>
      <c r="O327" t="s">
        <v>25</v>
      </c>
      <c r="P327" t="s">
        <v>26</v>
      </c>
      <c r="Q327">
        <v>0</v>
      </c>
    </row>
    <row r="328" spans="1:17" x14ac:dyDescent="0.3">
      <c r="A328" t="s">
        <v>325</v>
      </c>
      <c r="B328" t="s">
        <v>2338</v>
      </c>
      <c r="C328">
        <v>0</v>
      </c>
      <c r="D328" t="s">
        <v>18</v>
      </c>
      <c r="E328" t="s">
        <v>19</v>
      </c>
      <c r="F328" t="s">
        <v>40</v>
      </c>
      <c r="G328" t="s">
        <v>27</v>
      </c>
      <c r="H328">
        <v>1000</v>
      </c>
      <c r="I328">
        <v>0</v>
      </c>
      <c r="J328" t="s">
        <v>21</v>
      </c>
      <c r="K328" t="s">
        <v>22</v>
      </c>
      <c r="L328" t="s">
        <v>97</v>
      </c>
      <c r="M328" t="s">
        <v>35</v>
      </c>
      <c r="N328">
        <v>6</v>
      </c>
      <c r="O328" t="s">
        <v>25</v>
      </c>
      <c r="P328" t="s">
        <v>26</v>
      </c>
      <c r="Q328">
        <v>0</v>
      </c>
    </row>
    <row r="329" spans="1:17" x14ac:dyDescent="0.3">
      <c r="A329" t="s">
        <v>2585</v>
      </c>
      <c r="B329" t="s">
        <v>2586</v>
      </c>
      <c r="C329">
        <v>60</v>
      </c>
      <c r="D329" t="s">
        <v>18</v>
      </c>
      <c r="E329" t="s">
        <v>19</v>
      </c>
      <c r="F329" t="s">
        <v>40</v>
      </c>
      <c r="G329" t="s">
        <v>27</v>
      </c>
      <c r="H329">
        <v>60</v>
      </c>
      <c r="I329">
        <v>0</v>
      </c>
      <c r="J329" t="s">
        <v>21</v>
      </c>
      <c r="K329" t="s">
        <v>22</v>
      </c>
      <c r="L329" t="s">
        <v>34</v>
      </c>
      <c r="M329" t="s">
        <v>35</v>
      </c>
      <c r="N329">
        <v>6</v>
      </c>
      <c r="O329" t="s">
        <v>25</v>
      </c>
      <c r="P329" t="s">
        <v>26</v>
      </c>
      <c r="Q329">
        <v>0</v>
      </c>
    </row>
    <row r="330" spans="1:17" x14ac:dyDescent="0.3">
      <c r="A330" t="s">
        <v>2587</v>
      </c>
      <c r="B330" t="s">
        <v>2588</v>
      </c>
      <c r="C330">
        <v>34</v>
      </c>
      <c r="D330" t="s">
        <v>18</v>
      </c>
      <c r="E330" t="s">
        <v>19</v>
      </c>
      <c r="F330" t="s">
        <v>40</v>
      </c>
      <c r="G330" t="s">
        <v>27</v>
      </c>
      <c r="H330">
        <v>34</v>
      </c>
      <c r="I330">
        <v>0</v>
      </c>
      <c r="J330" t="s">
        <v>21</v>
      </c>
      <c r="K330" t="s">
        <v>22</v>
      </c>
      <c r="L330" t="s">
        <v>30</v>
      </c>
      <c r="M330" t="s">
        <v>31</v>
      </c>
      <c r="N330">
        <v>6</v>
      </c>
      <c r="O330" t="s">
        <v>25</v>
      </c>
      <c r="P330" t="s">
        <v>26</v>
      </c>
      <c r="Q330">
        <v>0</v>
      </c>
    </row>
    <row r="331" spans="1:17" x14ac:dyDescent="0.3">
      <c r="A331" t="s">
        <v>326</v>
      </c>
      <c r="B331" t="s">
        <v>2462</v>
      </c>
      <c r="C331">
        <v>0</v>
      </c>
      <c r="D331" t="s">
        <v>18</v>
      </c>
      <c r="E331" t="s">
        <v>19</v>
      </c>
      <c r="F331" t="s">
        <v>40</v>
      </c>
      <c r="G331" t="s">
        <v>27</v>
      </c>
      <c r="H331">
        <v>112</v>
      </c>
      <c r="I331">
        <v>0</v>
      </c>
      <c r="J331" t="s">
        <v>21</v>
      </c>
      <c r="K331" t="s">
        <v>22</v>
      </c>
      <c r="L331" t="s">
        <v>2447</v>
      </c>
      <c r="M331" t="s">
        <v>31</v>
      </c>
      <c r="N331">
        <v>6</v>
      </c>
      <c r="O331" t="s">
        <v>25</v>
      </c>
      <c r="P331" t="s">
        <v>26</v>
      </c>
      <c r="Q331">
        <v>0</v>
      </c>
    </row>
    <row r="332" spans="1:17" x14ac:dyDescent="0.3">
      <c r="A332" t="s">
        <v>3004</v>
      </c>
      <c r="B332" t="s">
        <v>3089</v>
      </c>
      <c r="C332">
        <v>0</v>
      </c>
      <c r="D332" t="s">
        <v>18</v>
      </c>
      <c r="E332" t="s">
        <v>19</v>
      </c>
      <c r="F332" t="s">
        <v>40</v>
      </c>
      <c r="G332" t="s">
        <v>27</v>
      </c>
      <c r="H332">
        <v>66</v>
      </c>
      <c r="I332">
        <v>0</v>
      </c>
      <c r="J332" t="s">
        <v>21</v>
      </c>
      <c r="K332" t="s">
        <v>22</v>
      </c>
      <c r="L332" t="s">
        <v>3065</v>
      </c>
      <c r="M332" t="s">
        <v>35</v>
      </c>
      <c r="N332">
        <v>6</v>
      </c>
      <c r="O332" t="s">
        <v>25</v>
      </c>
      <c r="P332" t="s">
        <v>26</v>
      </c>
      <c r="Q332">
        <v>0</v>
      </c>
    </row>
    <row r="333" spans="1:17" x14ac:dyDescent="0.3">
      <c r="A333" t="s">
        <v>2839</v>
      </c>
      <c r="B333" t="s">
        <v>2840</v>
      </c>
      <c r="C333">
        <v>34</v>
      </c>
      <c r="D333" t="s">
        <v>18</v>
      </c>
      <c r="E333" t="s">
        <v>19</v>
      </c>
      <c r="F333" t="s">
        <v>40</v>
      </c>
      <c r="G333" t="s">
        <v>27</v>
      </c>
      <c r="H333">
        <v>34</v>
      </c>
      <c r="I333">
        <v>0</v>
      </c>
      <c r="J333" t="s">
        <v>21</v>
      </c>
      <c r="K333" t="s">
        <v>22</v>
      </c>
      <c r="L333" t="s">
        <v>30</v>
      </c>
      <c r="M333" t="s">
        <v>31</v>
      </c>
      <c r="N333">
        <v>6</v>
      </c>
      <c r="O333" t="s">
        <v>25</v>
      </c>
      <c r="P333" t="s">
        <v>26</v>
      </c>
      <c r="Q333">
        <v>0</v>
      </c>
    </row>
    <row r="334" spans="1:17" x14ac:dyDescent="0.3">
      <c r="A334" t="s">
        <v>327</v>
      </c>
      <c r="B334" t="s">
        <v>2589</v>
      </c>
      <c r="C334">
        <v>0</v>
      </c>
      <c r="D334" t="s">
        <v>18</v>
      </c>
      <c r="E334" t="s">
        <v>19</v>
      </c>
      <c r="F334" t="s">
        <v>40</v>
      </c>
      <c r="G334" t="s">
        <v>27</v>
      </c>
      <c r="H334">
        <v>120</v>
      </c>
      <c r="I334">
        <v>0</v>
      </c>
      <c r="J334" t="s">
        <v>21</v>
      </c>
      <c r="K334" t="s">
        <v>22</v>
      </c>
      <c r="L334" t="s">
        <v>42</v>
      </c>
      <c r="M334" t="s">
        <v>28</v>
      </c>
      <c r="N334">
        <v>12</v>
      </c>
      <c r="O334" t="s">
        <v>25</v>
      </c>
      <c r="P334" t="s">
        <v>26</v>
      </c>
      <c r="Q334">
        <v>0</v>
      </c>
    </row>
    <row r="335" spans="1:17" x14ac:dyDescent="0.3">
      <c r="A335" t="s">
        <v>2590</v>
      </c>
      <c r="B335" t="s">
        <v>2591</v>
      </c>
      <c r="C335">
        <v>32</v>
      </c>
      <c r="D335" t="s">
        <v>18</v>
      </c>
      <c r="E335" t="s">
        <v>19</v>
      </c>
      <c r="F335" t="s">
        <v>40</v>
      </c>
      <c r="G335" t="s">
        <v>27</v>
      </c>
      <c r="H335">
        <v>32</v>
      </c>
      <c r="I335">
        <v>0</v>
      </c>
      <c r="J335" t="s">
        <v>21</v>
      </c>
      <c r="K335" t="s">
        <v>22</v>
      </c>
      <c r="L335" t="s">
        <v>42</v>
      </c>
      <c r="M335" t="s">
        <v>28</v>
      </c>
      <c r="N335">
        <v>6</v>
      </c>
      <c r="O335" t="s">
        <v>25</v>
      </c>
      <c r="P335" t="s">
        <v>26</v>
      </c>
      <c r="Q335">
        <v>0</v>
      </c>
    </row>
    <row r="336" spans="1:17" x14ac:dyDescent="0.3">
      <c r="A336" t="s">
        <v>2987</v>
      </c>
      <c r="B336" t="s">
        <v>3090</v>
      </c>
      <c r="C336">
        <v>0</v>
      </c>
      <c r="D336" t="s">
        <v>18</v>
      </c>
      <c r="E336" t="s">
        <v>19</v>
      </c>
      <c r="F336" t="s">
        <v>40</v>
      </c>
      <c r="G336" t="s">
        <v>27</v>
      </c>
      <c r="H336">
        <v>65</v>
      </c>
      <c r="I336">
        <v>0</v>
      </c>
      <c r="J336" t="s">
        <v>21</v>
      </c>
      <c r="K336" t="s">
        <v>22</v>
      </c>
      <c r="L336" t="s">
        <v>2526</v>
      </c>
      <c r="M336" t="s">
        <v>3078</v>
      </c>
      <c r="N336">
        <v>12</v>
      </c>
      <c r="O336" t="s">
        <v>25</v>
      </c>
      <c r="P336" t="s">
        <v>26</v>
      </c>
      <c r="Q336">
        <v>0</v>
      </c>
    </row>
    <row r="337" spans="1:17" x14ac:dyDescent="0.3">
      <c r="A337" t="s">
        <v>3531</v>
      </c>
      <c r="B337" t="s">
        <v>3532</v>
      </c>
      <c r="C337">
        <v>0</v>
      </c>
      <c r="D337" t="s">
        <v>18</v>
      </c>
      <c r="E337" t="s">
        <v>19</v>
      </c>
      <c r="F337" t="s">
        <v>40</v>
      </c>
      <c r="G337" t="s">
        <v>27</v>
      </c>
      <c r="H337">
        <v>48</v>
      </c>
      <c r="I337">
        <v>0</v>
      </c>
      <c r="J337" t="s">
        <v>21</v>
      </c>
      <c r="K337" t="s">
        <v>22</v>
      </c>
      <c r="L337" t="s">
        <v>2837</v>
      </c>
      <c r="M337" t="s">
        <v>2823</v>
      </c>
      <c r="N337">
        <v>12</v>
      </c>
      <c r="O337" t="s">
        <v>25</v>
      </c>
      <c r="P337" t="s">
        <v>26</v>
      </c>
      <c r="Q337">
        <v>0</v>
      </c>
    </row>
    <row r="338" spans="1:17" x14ac:dyDescent="0.3">
      <c r="A338" t="s">
        <v>329</v>
      </c>
      <c r="B338" t="s">
        <v>2592</v>
      </c>
      <c r="C338">
        <v>0</v>
      </c>
      <c r="D338" t="s">
        <v>18</v>
      </c>
      <c r="E338" t="s">
        <v>19</v>
      </c>
      <c r="F338" t="s">
        <v>40</v>
      </c>
      <c r="G338" t="s">
        <v>27</v>
      </c>
      <c r="H338">
        <v>335</v>
      </c>
      <c r="I338">
        <v>0</v>
      </c>
      <c r="J338" t="s">
        <v>21</v>
      </c>
      <c r="K338" t="s">
        <v>22</v>
      </c>
      <c r="L338" t="s">
        <v>2549</v>
      </c>
      <c r="M338" t="s">
        <v>28</v>
      </c>
      <c r="N338">
        <v>6</v>
      </c>
      <c r="O338" t="s">
        <v>25</v>
      </c>
      <c r="P338" t="s">
        <v>26</v>
      </c>
      <c r="Q338">
        <v>0</v>
      </c>
    </row>
    <row r="339" spans="1:17" x14ac:dyDescent="0.3">
      <c r="A339" t="s">
        <v>330</v>
      </c>
      <c r="B339" t="s">
        <v>2841</v>
      </c>
      <c r="C339">
        <v>137</v>
      </c>
      <c r="D339" t="s">
        <v>18</v>
      </c>
      <c r="E339" t="s">
        <v>19</v>
      </c>
      <c r="F339" t="s">
        <v>40</v>
      </c>
      <c r="G339" t="s">
        <v>20</v>
      </c>
      <c r="H339">
        <v>240</v>
      </c>
      <c r="I339">
        <v>0</v>
      </c>
      <c r="J339" t="s">
        <v>21</v>
      </c>
      <c r="K339" t="s">
        <v>22</v>
      </c>
      <c r="L339" t="s">
        <v>2749</v>
      </c>
      <c r="M339" t="s">
        <v>28</v>
      </c>
      <c r="N339">
        <v>6</v>
      </c>
      <c r="O339" t="s">
        <v>25</v>
      </c>
      <c r="P339" t="s">
        <v>26</v>
      </c>
      <c r="Q339">
        <v>0</v>
      </c>
    </row>
    <row r="340" spans="1:17" x14ac:dyDescent="0.3">
      <c r="A340" t="s">
        <v>330</v>
      </c>
      <c r="B340" t="s">
        <v>2841</v>
      </c>
      <c r="C340">
        <v>0</v>
      </c>
      <c r="D340" t="s">
        <v>18</v>
      </c>
      <c r="E340" t="s">
        <v>19</v>
      </c>
      <c r="F340" t="s">
        <v>40</v>
      </c>
      <c r="G340" t="s">
        <v>27</v>
      </c>
      <c r="H340">
        <v>240</v>
      </c>
      <c r="I340">
        <v>0</v>
      </c>
      <c r="J340" t="s">
        <v>21</v>
      </c>
      <c r="K340" t="s">
        <v>22</v>
      </c>
      <c r="L340" t="s">
        <v>2749</v>
      </c>
      <c r="M340" t="s">
        <v>28</v>
      </c>
      <c r="N340">
        <v>6</v>
      </c>
      <c r="O340" t="s">
        <v>25</v>
      </c>
      <c r="P340" t="s">
        <v>26</v>
      </c>
      <c r="Q340">
        <v>0</v>
      </c>
    </row>
    <row r="341" spans="1:17" x14ac:dyDescent="0.3">
      <c r="A341" t="s">
        <v>331</v>
      </c>
      <c r="B341" t="s">
        <v>2339</v>
      </c>
      <c r="C341">
        <v>0</v>
      </c>
      <c r="D341" t="s">
        <v>18</v>
      </c>
      <c r="E341" t="s">
        <v>19</v>
      </c>
      <c r="F341" t="s">
        <v>40</v>
      </c>
      <c r="G341" t="s">
        <v>27</v>
      </c>
      <c r="H341">
        <v>200</v>
      </c>
      <c r="I341">
        <v>0</v>
      </c>
      <c r="J341" t="s">
        <v>21</v>
      </c>
      <c r="K341" t="s">
        <v>22</v>
      </c>
      <c r="L341" t="s">
        <v>2327</v>
      </c>
      <c r="M341" t="s">
        <v>28</v>
      </c>
      <c r="N341">
        <v>6</v>
      </c>
      <c r="O341" t="s">
        <v>25</v>
      </c>
      <c r="P341" t="s">
        <v>26</v>
      </c>
      <c r="Q341">
        <v>0</v>
      </c>
    </row>
    <row r="342" spans="1:17" x14ac:dyDescent="0.3">
      <c r="A342" t="s">
        <v>332</v>
      </c>
      <c r="B342" t="s">
        <v>2340</v>
      </c>
      <c r="C342">
        <v>27</v>
      </c>
      <c r="D342" t="s">
        <v>18</v>
      </c>
      <c r="E342" t="s">
        <v>19</v>
      </c>
      <c r="F342" t="s">
        <v>40</v>
      </c>
      <c r="G342" t="s">
        <v>20</v>
      </c>
      <c r="H342">
        <v>27</v>
      </c>
      <c r="I342">
        <v>0</v>
      </c>
      <c r="J342" t="s">
        <v>21</v>
      </c>
      <c r="K342" t="s">
        <v>22</v>
      </c>
      <c r="L342" t="s">
        <v>30</v>
      </c>
      <c r="M342" t="s">
        <v>31</v>
      </c>
      <c r="N342">
        <v>6</v>
      </c>
      <c r="O342" t="s">
        <v>25</v>
      </c>
      <c r="P342" t="s">
        <v>26</v>
      </c>
      <c r="Q342">
        <v>0</v>
      </c>
    </row>
    <row r="343" spans="1:17" x14ac:dyDescent="0.3">
      <c r="A343" t="s">
        <v>332</v>
      </c>
      <c r="B343" t="s">
        <v>2340</v>
      </c>
      <c r="C343">
        <v>0</v>
      </c>
      <c r="D343" t="s">
        <v>18</v>
      </c>
      <c r="E343" t="s">
        <v>19</v>
      </c>
      <c r="F343" t="s">
        <v>40</v>
      </c>
      <c r="G343" t="s">
        <v>27</v>
      </c>
      <c r="H343">
        <v>83</v>
      </c>
      <c r="I343">
        <v>0</v>
      </c>
      <c r="J343" t="s">
        <v>21</v>
      </c>
      <c r="K343" t="s">
        <v>22</v>
      </c>
      <c r="L343" t="s">
        <v>30</v>
      </c>
      <c r="M343" t="s">
        <v>31</v>
      </c>
      <c r="N343">
        <v>6</v>
      </c>
      <c r="O343" t="s">
        <v>25</v>
      </c>
      <c r="P343" t="s">
        <v>26</v>
      </c>
      <c r="Q343">
        <v>0</v>
      </c>
    </row>
    <row r="344" spans="1:17" x14ac:dyDescent="0.3">
      <c r="A344" t="s">
        <v>333</v>
      </c>
      <c r="B344" t="s">
        <v>2341</v>
      </c>
      <c r="C344">
        <v>0</v>
      </c>
      <c r="D344" t="s">
        <v>18</v>
      </c>
      <c r="E344" t="s">
        <v>19</v>
      </c>
      <c r="F344" t="s">
        <v>40</v>
      </c>
      <c r="G344" t="s">
        <v>27</v>
      </c>
      <c r="H344">
        <v>1400</v>
      </c>
      <c r="I344">
        <v>0</v>
      </c>
      <c r="J344" t="s">
        <v>21</v>
      </c>
      <c r="K344" t="s">
        <v>22</v>
      </c>
      <c r="L344" t="s">
        <v>97</v>
      </c>
      <c r="M344" t="s">
        <v>35</v>
      </c>
      <c r="N344">
        <v>6</v>
      </c>
      <c r="O344" t="s">
        <v>25</v>
      </c>
      <c r="P344" t="s">
        <v>26</v>
      </c>
      <c r="Q344">
        <v>0</v>
      </c>
    </row>
    <row r="345" spans="1:17" x14ac:dyDescent="0.3">
      <c r="A345" t="s">
        <v>3533</v>
      </c>
      <c r="B345" t="s">
        <v>3534</v>
      </c>
      <c r="C345">
        <v>0</v>
      </c>
      <c r="D345" t="s">
        <v>18</v>
      </c>
      <c r="E345" t="s">
        <v>19</v>
      </c>
      <c r="F345" t="s">
        <v>40</v>
      </c>
      <c r="G345" t="s">
        <v>27</v>
      </c>
      <c r="H345">
        <v>20</v>
      </c>
      <c r="I345">
        <v>0</v>
      </c>
      <c r="J345" t="s">
        <v>21</v>
      </c>
      <c r="K345" t="s">
        <v>22</v>
      </c>
      <c r="L345" t="s">
        <v>23</v>
      </c>
      <c r="M345" t="s">
        <v>24</v>
      </c>
      <c r="N345">
        <v>6</v>
      </c>
      <c r="O345" t="s">
        <v>25</v>
      </c>
      <c r="P345" t="s">
        <v>26</v>
      </c>
      <c r="Q345">
        <v>0</v>
      </c>
    </row>
    <row r="346" spans="1:17" x14ac:dyDescent="0.3">
      <c r="A346" t="s">
        <v>334</v>
      </c>
      <c r="B346" t="s">
        <v>2842</v>
      </c>
      <c r="C346">
        <v>0</v>
      </c>
      <c r="D346" t="s">
        <v>18</v>
      </c>
      <c r="E346" t="s">
        <v>19</v>
      </c>
      <c r="F346" t="s">
        <v>40</v>
      </c>
      <c r="G346" t="s">
        <v>27</v>
      </c>
      <c r="H346">
        <v>140</v>
      </c>
      <c r="I346">
        <v>0</v>
      </c>
      <c r="J346" t="s">
        <v>21</v>
      </c>
      <c r="K346" t="s">
        <v>22</v>
      </c>
      <c r="L346" t="s">
        <v>34</v>
      </c>
      <c r="M346" t="s">
        <v>35</v>
      </c>
      <c r="N346">
        <v>6</v>
      </c>
      <c r="O346" t="s">
        <v>25</v>
      </c>
      <c r="P346" t="s">
        <v>26</v>
      </c>
      <c r="Q346">
        <v>0</v>
      </c>
    </row>
    <row r="347" spans="1:17" x14ac:dyDescent="0.3">
      <c r="A347" t="s">
        <v>3535</v>
      </c>
      <c r="B347" t="s">
        <v>3536</v>
      </c>
      <c r="C347">
        <v>0</v>
      </c>
      <c r="D347" t="s">
        <v>18</v>
      </c>
      <c r="E347" t="s">
        <v>19</v>
      </c>
      <c r="F347" t="s">
        <v>40</v>
      </c>
      <c r="G347" t="s">
        <v>27</v>
      </c>
      <c r="H347">
        <v>11</v>
      </c>
      <c r="I347">
        <v>0</v>
      </c>
      <c r="J347" t="s">
        <v>21</v>
      </c>
      <c r="K347" t="s">
        <v>22</v>
      </c>
      <c r="L347" t="s">
        <v>3084</v>
      </c>
      <c r="M347" t="s">
        <v>28</v>
      </c>
      <c r="N347">
        <v>12</v>
      </c>
      <c r="O347" t="s">
        <v>25</v>
      </c>
      <c r="P347" t="s">
        <v>26</v>
      </c>
      <c r="Q347">
        <v>0</v>
      </c>
    </row>
    <row r="348" spans="1:17" x14ac:dyDescent="0.3">
      <c r="A348" t="s">
        <v>335</v>
      </c>
      <c r="B348" t="s">
        <v>2593</v>
      </c>
      <c r="C348">
        <v>0</v>
      </c>
      <c r="D348" t="s">
        <v>18</v>
      </c>
      <c r="E348" t="s">
        <v>19</v>
      </c>
      <c r="F348" t="s">
        <v>40</v>
      </c>
      <c r="G348" t="s">
        <v>27</v>
      </c>
      <c r="H348">
        <v>75</v>
      </c>
      <c r="I348">
        <v>0</v>
      </c>
      <c r="J348" t="s">
        <v>21</v>
      </c>
      <c r="K348" t="s">
        <v>22</v>
      </c>
      <c r="L348" t="s">
        <v>2549</v>
      </c>
      <c r="M348" t="s">
        <v>28</v>
      </c>
      <c r="N348">
        <v>6</v>
      </c>
      <c r="O348" t="s">
        <v>25</v>
      </c>
      <c r="P348" t="s">
        <v>26</v>
      </c>
      <c r="Q348">
        <v>0</v>
      </c>
    </row>
    <row r="349" spans="1:17" x14ac:dyDescent="0.3">
      <c r="A349" t="s">
        <v>2986</v>
      </c>
      <c r="B349" t="s">
        <v>3091</v>
      </c>
      <c r="C349">
        <v>0</v>
      </c>
      <c r="D349" t="s">
        <v>18</v>
      </c>
      <c r="E349" t="s">
        <v>19</v>
      </c>
      <c r="F349" t="s">
        <v>40</v>
      </c>
      <c r="G349" t="s">
        <v>27</v>
      </c>
      <c r="H349">
        <v>40</v>
      </c>
      <c r="I349">
        <v>0</v>
      </c>
      <c r="J349" t="s">
        <v>21</v>
      </c>
      <c r="K349" t="s">
        <v>22</v>
      </c>
      <c r="L349" t="s">
        <v>30</v>
      </c>
      <c r="M349" t="s">
        <v>31</v>
      </c>
      <c r="N349">
        <v>6</v>
      </c>
      <c r="O349" t="s">
        <v>25</v>
      </c>
      <c r="P349" t="s">
        <v>26</v>
      </c>
      <c r="Q349">
        <v>0</v>
      </c>
    </row>
    <row r="350" spans="1:17" x14ac:dyDescent="0.3">
      <c r="A350" t="s">
        <v>2843</v>
      </c>
      <c r="B350" t="s">
        <v>2844</v>
      </c>
      <c r="C350">
        <v>60</v>
      </c>
      <c r="D350" t="s">
        <v>18</v>
      </c>
      <c r="E350" t="s">
        <v>19</v>
      </c>
      <c r="F350" t="s">
        <v>40</v>
      </c>
      <c r="G350" t="s">
        <v>27</v>
      </c>
      <c r="H350">
        <v>60</v>
      </c>
      <c r="I350">
        <v>0</v>
      </c>
      <c r="J350" t="s">
        <v>21</v>
      </c>
      <c r="K350" t="s">
        <v>22</v>
      </c>
      <c r="L350" t="s">
        <v>30</v>
      </c>
      <c r="M350" t="s">
        <v>31</v>
      </c>
      <c r="N350">
        <v>6</v>
      </c>
      <c r="O350" t="s">
        <v>25</v>
      </c>
      <c r="P350" t="s">
        <v>26</v>
      </c>
      <c r="Q350">
        <v>0</v>
      </c>
    </row>
    <row r="351" spans="1:17" x14ac:dyDescent="0.3">
      <c r="A351" t="s">
        <v>2845</v>
      </c>
      <c r="B351" t="s">
        <v>2846</v>
      </c>
      <c r="C351">
        <v>0</v>
      </c>
      <c r="D351" t="s">
        <v>18</v>
      </c>
      <c r="E351" t="s">
        <v>19</v>
      </c>
      <c r="F351" t="s">
        <v>40</v>
      </c>
      <c r="G351" t="s">
        <v>27</v>
      </c>
      <c r="H351">
        <v>39</v>
      </c>
      <c r="I351">
        <v>0</v>
      </c>
      <c r="J351" t="s">
        <v>21</v>
      </c>
      <c r="K351" t="s">
        <v>22</v>
      </c>
      <c r="L351" t="s">
        <v>30</v>
      </c>
      <c r="M351" t="s">
        <v>31</v>
      </c>
      <c r="N351">
        <v>6</v>
      </c>
      <c r="O351" t="s">
        <v>25</v>
      </c>
      <c r="P351" t="s">
        <v>26</v>
      </c>
      <c r="Q351">
        <v>0</v>
      </c>
    </row>
    <row r="352" spans="1:17" x14ac:dyDescent="0.3">
      <c r="A352" t="s">
        <v>2847</v>
      </c>
      <c r="B352" t="s">
        <v>2848</v>
      </c>
      <c r="C352">
        <v>70</v>
      </c>
      <c r="D352" t="s">
        <v>18</v>
      </c>
      <c r="E352" t="s">
        <v>19</v>
      </c>
      <c r="F352" t="s">
        <v>40</v>
      </c>
      <c r="G352" t="s">
        <v>20</v>
      </c>
      <c r="H352">
        <v>70</v>
      </c>
      <c r="I352">
        <v>0</v>
      </c>
      <c r="J352" t="s">
        <v>21</v>
      </c>
      <c r="K352" t="s">
        <v>22</v>
      </c>
      <c r="L352" t="s">
        <v>2423</v>
      </c>
      <c r="M352" t="s">
        <v>2424</v>
      </c>
      <c r="N352">
        <v>12</v>
      </c>
      <c r="O352" t="s">
        <v>25</v>
      </c>
      <c r="P352" t="s">
        <v>26</v>
      </c>
      <c r="Q352">
        <v>0</v>
      </c>
    </row>
    <row r="353" spans="1:17" x14ac:dyDescent="0.3">
      <c r="A353" t="s">
        <v>336</v>
      </c>
      <c r="B353" t="s">
        <v>3092</v>
      </c>
      <c r="C353">
        <v>0</v>
      </c>
      <c r="D353" t="s">
        <v>18</v>
      </c>
      <c r="E353" t="s">
        <v>19</v>
      </c>
      <c r="F353" t="s">
        <v>40</v>
      </c>
      <c r="G353" t="s">
        <v>27</v>
      </c>
      <c r="H353">
        <v>80</v>
      </c>
      <c r="I353">
        <v>0</v>
      </c>
      <c r="J353" t="s">
        <v>21</v>
      </c>
      <c r="K353" t="s">
        <v>22</v>
      </c>
      <c r="L353" t="s">
        <v>3026</v>
      </c>
      <c r="M353" t="s">
        <v>28</v>
      </c>
      <c r="N353">
        <v>6</v>
      </c>
      <c r="O353" t="s">
        <v>25</v>
      </c>
      <c r="P353" t="s">
        <v>26</v>
      </c>
      <c r="Q353">
        <v>0</v>
      </c>
    </row>
    <row r="354" spans="1:17" x14ac:dyDescent="0.3">
      <c r="A354" t="s">
        <v>337</v>
      </c>
      <c r="B354" t="s">
        <v>2849</v>
      </c>
      <c r="C354">
        <v>0</v>
      </c>
      <c r="D354" t="s">
        <v>18</v>
      </c>
      <c r="E354" t="s">
        <v>19</v>
      </c>
      <c r="F354" t="s">
        <v>40</v>
      </c>
      <c r="G354" t="s">
        <v>27</v>
      </c>
      <c r="H354">
        <v>154</v>
      </c>
      <c r="I354">
        <v>0</v>
      </c>
      <c r="J354" t="s">
        <v>21</v>
      </c>
      <c r="K354" t="s">
        <v>22</v>
      </c>
      <c r="L354" t="s">
        <v>2447</v>
      </c>
      <c r="M354" t="s">
        <v>31</v>
      </c>
      <c r="N354">
        <v>6</v>
      </c>
      <c r="O354" t="s">
        <v>25</v>
      </c>
      <c r="P354" t="s">
        <v>26</v>
      </c>
      <c r="Q354">
        <v>0</v>
      </c>
    </row>
    <row r="355" spans="1:17" x14ac:dyDescent="0.3">
      <c r="A355" t="s">
        <v>338</v>
      </c>
      <c r="B355" t="s">
        <v>2463</v>
      </c>
      <c r="C355">
        <v>0</v>
      </c>
      <c r="D355" t="s">
        <v>18</v>
      </c>
      <c r="E355" t="s">
        <v>19</v>
      </c>
      <c r="F355" t="s">
        <v>40</v>
      </c>
      <c r="G355" t="s">
        <v>27</v>
      </c>
      <c r="H355">
        <v>154</v>
      </c>
      <c r="I355">
        <v>0</v>
      </c>
      <c r="J355" t="s">
        <v>21</v>
      </c>
      <c r="K355" t="s">
        <v>22</v>
      </c>
      <c r="L355" t="s">
        <v>2447</v>
      </c>
      <c r="M355" t="s">
        <v>31</v>
      </c>
      <c r="N355">
        <v>6</v>
      </c>
      <c r="O355" t="s">
        <v>25</v>
      </c>
      <c r="P355" t="s">
        <v>26</v>
      </c>
      <c r="Q355">
        <v>0</v>
      </c>
    </row>
    <row r="356" spans="1:17" x14ac:dyDescent="0.3">
      <c r="A356" t="s">
        <v>339</v>
      </c>
      <c r="B356" t="s">
        <v>3366</v>
      </c>
      <c r="C356">
        <v>0</v>
      </c>
      <c r="D356" t="s">
        <v>18</v>
      </c>
      <c r="E356" t="s">
        <v>19</v>
      </c>
      <c r="F356" t="s">
        <v>40</v>
      </c>
      <c r="G356" t="s">
        <v>27</v>
      </c>
      <c r="H356">
        <v>26</v>
      </c>
      <c r="I356">
        <v>0</v>
      </c>
      <c r="J356" t="s">
        <v>21</v>
      </c>
      <c r="K356" t="s">
        <v>22</v>
      </c>
      <c r="L356" t="s">
        <v>3367</v>
      </c>
      <c r="M356" t="s">
        <v>3368</v>
      </c>
      <c r="N356">
        <v>6</v>
      </c>
      <c r="O356" t="s">
        <v>25</v>
      </c>
      <c r="P356" t="s">
        <v>26</v>
      </c>
      <c r="Q356">
        <v>0</v>
      </c>
    </row>
    <row r="357" spans="1:17" x14ac:dyDescent="0.3">
      <c r="A357" t="s">
        <v>3537</v>
      </c>
      <c r="B357" t="s">
        <v>3538</v>
      </c>
      <c r="C357">
        <v>0</v>
      </c>
      <c r="D357" t="s">
        <v>18</v>
      </c>
      <c r="E357" t="s">
        <v>19</v>
      </c>
      <c r="F357" t="s">
        <v>40</v>
      </c>
      <c r="G357" t="s">
        <v>27</v>
      </c>
      <c r="H357">
        <v>22</v>
      </c>
      <c r="I357">
        <v>0</v>
      </c>
      <c r="J357" t="s">
        <v>21</v>
      </c>
      <c r="K357" t="s">
        <v>22</v>
      </c>
      <c r="L357" t="s">
        <v>23</v>
      </c>
      <c r="M357" t="s">
        <v>24</v>
      </c>
      <c r="N357">
        <v>12</v>
      </c>
      <c r="O357" t="s">
        <v>25</v>
      </c>
      <c r="P357" t="s">
        <v>26</v>
      </c>
      <c r="Q357">
        <v>0</v>
      </c>
    </row>
    <row r="358" spans="1:17" x14ac:dyDescent="0.3">
      <c r="A358" t="s">
        <v>2850</v>
      </c>
      <c r="B358" t="s">
        <v>2851</v>
      </c>
      <c r="C358">
        <v>0</v>
      </c>
      <c r="D358" t="s">
        <v>18</v>
      </c>
      <c r="E358" t="s">
        <v>19</v>
      </c>
      <c r="F358" t="s">
        <v>40</v>
      </c>
      <c r="G358" t="s">
        <v>27</v>
      </c>
      <c r="H358">
        <v>200</v>
      </c>
      <c r="I358">
        <v>0</v>
      </c>
      <c r="J358" t="s">
        <v>2534</v>
      </c>
      <c r="K358" t="s">
        <v>22</v>
      </c>
      <c r="L358" t="s">
        <v>2818</v>
      </c>
      <c r="M358" t="s">
        <v>2424</v>
      </c>
      <c r="N358">
        <v>6</v>
      </c>
      <c r="O358" t="s">
        <v>25</v>
      </c>
      <c r="P358" t="s">
        <v>2535</v>
      </c>
      <c r="Q358">
        <v>0</v>
      </c>
    </row>
    <row r="359" spans="1:17" x14ac:dyDescent="0.3">
      <c r="A359" t="s">
        <v>342</v>
      </c>
      <c r="B359" t="s">
        <v>2852</v>
      </c>
      <c r="C359">
        <v>0</v>
      </c>
      <c r="D359" t="s">
        <v>18</v>
      </c>
      <c r="E359" t="s">
        <v>19</v>
      </c>
      <c r="F359" t="s">
        <v>40</v>
      </c>
      <c r="G359" t="s">
        <v>27</v>
      </c>
      <c r="H359">
        <v>144</v>
      </c>
      <c r="I359">
        <v>0</v>
      </c>
      <c r="J359" t="s">
        <v>21</v>
      </c>
      <c r="K359" t="s">
        <v>22</v>
      </c>
      <c r="L359" t="s">
        <v>2423</v>
      </c>
      <c r="M359" t="s">
        <v>2424</v>
      </c>
      <c r="N359">
        <v>12</v>
      </c>
      <c r="O359" t="s">
        <v>25</v>
      </c>
      <c r="P359" t="s">
        <v>26</v>
      </c>
      <c r="Q359">
        <v>0</v>
      </c>
    </row>
    <row r="360" spans="1:17" x14ac:dyDescent="0.3">
      <c r="A360" t="s">
        <v>2594</v>
      </c>
      <c r="B360" t="s">
        <v>2595</v>
      </c>
      <c r="C360">
        <v>44</v>
      </c>
      <c r="D360" t="s">
        <v>18</v>
      </c>
      <c r="E360" t="s">
        <v>19</v>
      </c>
      <c r="F360" t="s">
        <v>40</v>
      </c>
      <c r="G360" t="s">
        <v>27</v>
      </c>
      <c r="H360">
        <v>44</v>
      </c>
      <c r="I360">
        <v>0</v>
      </c>
      <c r="J360" t="s">
        <v>21</v>
      </c>
      <c r="K360" t="s">
        <v>22</v>
      </c>
      <c r="L360" t="s">
        <v>34</v>
      </c>
      <c r="M360" t="s">
        <v>35</v>
      </c>
      <c r="N360">
        <v>6</v>
      </c>
      <c r="O360" t="s">
        <v>25</v>
      </c>
      <c r="P360" t="s">
        <v>26</v>
      </c>
      <c r="Q360">
        <v>0</v>
      </c>
    </row>
    <row r="361" spans="1:17" x14ac:dyDescent="0.3">
      <c r="A361" t="s">
        <v>3369</v>
      </c>
      <c r="B361" t="s">
        <v>3370</v>
      </c>
      <c r="C361">
        <v>0</v>
      </c>
      <c r="D361" t="s">
        <v>18</v>
      </c>
      <c r="E361" t="s">
        <v>19</v>
      </c>
      <c r="F361" t="s">
        <v>40</v>
      </c>
      <c r="G361" t="s">
        <v>27</v>
      </c>
      <c r="H361">
        <v>65</v>
      </c>
      <c r="I361">
        <v>0</v>
      </c>
      <c r="J361" t="s">
        <v>21</v>
      </c>
      <c r="K361" t="s">
        <v>22</v>
      </c>
      <c r="L361" t="s">
        <v>3367</v>
      </c>
      <c r="M361" t="s">
        <v>3368</v>
      </c>
      <c r="N361">
        <v>6</v>
      </c>
      <c r="O361" t="s">
        <v>25</v>
      </c>
      <c r="P361" t="s">
        <v>26</v>
      </c>
      <c r="Q361">
        <v>0</v>
      </c>
    </row>
    <row r="362" spans="1:17" x14ac:dyDescent="0.3">
      <c r="A362" t="s">
        <v>347</v>
      </c>
      <c r="B362" t="s">
        <v>2853</v>
      </c>
      <c r="C362">
        <v>0</v>
      </c>
      <c r="D362" t="s">
        <v>18</v>
      </c>
      <c r="E362" t="s">
        <v>19</v>
      </c>
      <c r="F362" t="s">
        <v>40</v>
      </c>
      <c r="G362" t="s">
        <v>27</v>
      </c>
      <c r="H362">
        <v>70</v>
      </c>
      <c r="I362">
        <v>0</v>
      </c>
      <c r="J362" t="s">
        <v>346</v>
      </c>
      <c r="K362" t="s">
        <v>22</v>
      </c>
      <c r="L362" t="s">
        <v>2423</v>
      </c>
      <c r="M362" t="s">
        <v>2424</v>
      </c>
      <c r="N362">
        <v>12</v>
      </c>
      <c r="O362" t="s">
        <v>25</v>
      </c>
      <c r="P362" t="s">
        <v>26</v>
      </c>
      <c r="Q362">
        <v>0</v>
      </c>
    </row>
    <row r="363" spans="1:17" x14ac:dyDescent="0.3">
      <c r="A363" t="s">
        <v>2854</v>
      </c>
      <c r="B363" t="s">
        <v>2855</v>
      </c>
      <c r="C363">
        <v>14</v>
      </c>
      <c r="D363" t="s">
        <v>18</v>
      </c>
      <c r="E363" t="s">
        <v>19</v>
      </c>
      <c r="F363" t="s">
        <v>40</v>
      </c>
      <c r="G363" t="s">
        <v>27</v>
      </c>
      <c r="H363">
        <v>14</v>
      </c>
      <c r="I363">
        <v>0</v>
      </c>
      <c r="J363" t="s">
        <v>346</v>
      </c>
      <c r="K363" t="s">
        <v>22</v>
      </c>
      <c r="L363" t="s">
        <v>30</v>
      </c>
      <c r="M363" t="s">
        <v>31</v>
      </c>
      <c r="N363">
        <v>12</v>
      </c>
      <c r="O363" t="s">
        <v>25</v>
      </c>
      <c r="P363" t="s">
        <v>26</v>
      </c>
      <c r="Q363">
        <v>0</v>
      </c>
    </row>
    <row r="364" spans="1:17" x14ac:dyDescent="0.3">
      <c r="A364" t="s">
        <v>3014</v>
      </c>
      <c r="B364" t="s">
        <v>3093</v>
      </c>
      <c r="C364">
        <v>14</v>
      </c>
      <c r="D364" t="s">
        <v>18</v>
      </c>
      <c r="E364" t="s">
        <v>19</v>
      </c>
      <c r="F364" t="s">
        <v>40</v>
      </c>
      <c r="G364" t="s">
        <v>27</v>
      </c>
      <c r="H364">
        <v>14</v>
      </c>
      <c r="I364">
        <v>0</v>
      </c>
      <c r="J364" t="s">
        <v>346</v>
      </c>
      <c r="K364" t="s">
        <v>22</v>
      </c>
      <c r="L364" t="s">
        <v>30</v>
      </c>
      <c r="M364" t="s">
        <v>31</v>
      </c>
      <c r="N364">
        <v>12</v>
      </c>
      <c r="O364" t="s">
        <v>25</v>
      </c>
      <c r="P364" t="s">
        <v>26</v>
      </c>
      <c r="Q364">
        <v>0</v>
      </c>
    </row>
    <row r="365" spans="1:17" x14ac:dyDescent="0.3">
      <c r="A365" t="s">
        <v>348</v>
      </c>
      <c r="B365" t="s">
        <v>2856</v>
      </c>
      <c r="C365">
        <v>0</v>
      </c>
      <c r="D365" t="s">
        <v>18</v>
      </c>
      <c r="E365" t="s">
        <v>19</v>
      </c>
      <c r="F365" t="s">
        <v>40</v>
      </c>
      <c r="G365" t="s">
        <v>27</v>
      </c>
      <c r="H365">
        <v>70</v>
      </c>
      <c r="I365">
        <v>0</v>
      </c>
      <c r="J365" t="s">
        <v>346</v>
      </c>
      <c r="K365" t="s">
        <v>22</v>
      </c>
      <c r="L365" t="s">
        <v>2423</v>
      </c>
      <c r="M365" t="s">
        <v>2424</v>
      </c>
      <c r="N365">
        <v>12</v>
      </c>
      <c r="O365" t="s">
        <v>25</v>
      </c>
      <c r="P365" t="s">
        <v>26</v>
      </c>
      <c r="Q365">
        <v>0</v>
      </c>
    </row>
    <row r="366" spans="1:17" x14ac:dyDescent="0.3">
      <c r="A366" t="s">
        <v>2343</v>
      </c>
      <c r="B366" t="s">
        <v>2344</v>
      </c>
      <c r="C366">
        <v>24.75</v>
      </c>
      <c r="D366" t="s">
        <v>18</v>
      </c>
      <c r="E366" t="s">
        <v>19</v>
      </c>
      <c r="F366" t="s">
        <v>40</v>
      </c>
      <c r="G366" t="s">
        <v>27</v>
      </c>
      <c r="H366">
        <v>28</v>
      </c>
      <c r="I366">
        <v>0</v>
      </c>
      <c r="J366" t="s">
        <v>346</v>
      </c>
      <c r="K366" t="s">
        <v>22</v>
      </c>
      <c r="L366" t="s">
        <v>30</v>
      </c>
      <c r="M366" t="s">
        <v>31</v>
      </c>
      <c r="N366">
        <v>12</v>
      </c>
      <c r="O366" t="s">
        <v>25</v>
      </c>
      <c r="P366" t="s">
        <v>26</v>
      </c>
      <c r="Q366">
        <v>0</v>
      </c>
    </row>
    <row r="367" spans="1:17" x14ac:dyDescent="0.3">
      <c r="A367" t="s">
        <v>349</v>
      </c>
      <c r="B367" t="s">
        <v>2857</v>
      </c>
      <c r="C367">
        <v>0</v>
      </c>
      <c r="D367" t="s">
        <v>18</v>
      </c>
      <c r="E367" t="s">
        <v>19</v>
      </c>
      <c r="F367" t="s">
        <v>40</v>
      </c>
      <c r="G367" t="s">
        <v>27</v>
      </c>
      <c r="H367">
        <v>78</v>
      </c>
      <c r="I367">
        <v>0</v>
      </c>
      <c r="J367" t="s">
        <v>346</v>
      </c>
      <c r="K367" t="s">
        <v>22</v>
      </c>
      <c r="L367" t="s">
        <v>2423</v>
      </c>
      <c r="M367" t="s">
        <v>2424</v>
      </c>
      <c r="N367">
        <v>6</v>
      </c>
      <c r="O367" t="s">
        <v>25</v>
      </c>
      <c r="P367" t="s">
        <v>26</v>
      </c>
      <c r="Q367">
        <v>0</v>
      </c>
    </row>
    <row r="368" spans="1:17" x14ac:dyDescent="0.3">
      <c r="A368" t="s">
        <v>350</v>
      </c>
      <c r="B368" t="s">
        <v>3371</v>
      </c>
      <c r="C368">
        <v>0</v>
      </c>
      <c r="D368" t="s">
        <v>18</v>
      </c>
      <c r="E368" t="s">
        <v>19</v>
      </c>
      <c r="F368" t="s">
        <v>40</v>
      </c>
      <c r="G368" t="s">
        <v>27</v>
      </c>
      <c r="H368">
        <v>242</v>
      </c>
      <c r="I368">
        <v>0</v>
      </c>
      <c r="J368" t="s">
        <v>21</v>
      </c>
      <c r="K368" t="s">
        <v>22</v>
      </c>
      <c r="L368" t="s">
        <v>23</v>
      </c>
      <c r="M368" t="s">
        <v>24</v>
      </c>
      <c r="N368">
        <v>12</v>
      </c>
      <c r="O368" t="s">
        <v>25</v>
      </c>
      <c r="P368" t="s">
        <v>26</v>
      </c>
      <c r="Q368">
        <v>0</v>
      </c>
    </row>
    <row r="369" spans="1:17" x14ac:dyDescent="0.3">
      <c r="A369" t="s">
        <v>3372</v>
      </c>
      <c r="B369" t="s">
        <v>3373</v>
      </c>
      <c r="C369">
        <v>42</v>
      </c>
      <c r="D369" t="s">
        <v>18</v>
      </c>
      <c r="E369" t="s">
        <v>19</v>
      </c>
      <c r="F369" t="s">
        <v>40</v>
      </c>
      <c r="G369" t="s">
        <v>20</v>
      </c>
      <c r="H369">
        <v>50</v>
      </c>
      <c r="I369">
        <v>0</v>
      </c>
      <c r="J369" t="s">
        <v>346</v>
      </c>
      <c r="K369" t="s">
        <v>22</v>
      </c>
      <c r="L369" t="s">
        <v>3360</v>
      </c>
      <c r="M369" t="s">
        <v>35</v>
      </c>
      <c r="N369">
        <v>6</v>
      </c>
      <c r="O369" t="s">
        <v>25</v>
      </c>
      <c r="P369" t="s">
        <v>26</v>
      </c>
      <c r="Q369">
        <v>0</v>
      </c>
    </row>
    <row r="370" spans="1:17" x14ac:dyDescent="0.3">
      <c r="A370" t="s">
        <v>2998</v>
      </c>
      <c r="B370" t="s">
        <v>3094</v>
      </c>
      <c r="C370">
        <v>0</v>
      </c>
      <c r="D370" t="s">
        <v>18</v>
      </c>
      <c r="E370" t="s">
        <v>19</v>
      </c>
      <c r="F370" t="s">
        <v>40</v>
      </c>
      <c r="G370" t="s">
        <v>27</v>
      </c>
      <c r="H370">
        <v>20</v>
      </c>
      <c r="I370">
        <v>0</v>
      </c>
      <c r="J370" t="s">
        <v>346</v>
      </c>
      <c r="K370" t="s">
        <v>22</v>
      </c>
      <c r="L370" t="s">
        <v>30</v>
      </c>
      <c r="M370" t="s">
        <v>31</v>
      </c>
      <c r="N370">
        <v>6</v>
      </c>
      <c r="O370" t="s">
        <v>25</v>
      </c>
      <c r="P370" t="s">
        <v>26</v>
      </c>
      <c r="Q370">
        <v>0</v>
      </c>
    </row>
    <row r="371" spans="1:17" x14ac:dyDescent="0.3">
      <c r="A371" t="s">
        <v>3001</v>
      </c>
      <c r="B371" t="s">
        <v>3095</v>
      </c>
      <c r="C371">
        <v>17</v>
      </c>
      <c r="D371" t="s">
        <v>18</v>
      </c>
      <c r="E371" t="s">
        <v>19</v>
      </c>
      <c r="F371" t="s">
        <v>40</v>
      </c>
      <c r="G371" t="s">
        <v>20</v>
      </c>
      <c r="H371">
        <v>18</v>
      </c>
      <c r="I371">
        <v>0</v>
      </c>
      <c r="J371" t="s">
        <v>21</v>
      </c>
      <c r="K371" t="s">
        <v>22</v>
      </c>
      <c r="L371" t="s">
        <v>30</v>
      </c>
      <c r="M371" t="s">
        <v>31</v>
      </c>
      <c r="N371">
        <v>6</v>
      </c>
      <c r="O371" t="s">
        <v>25</v>
      </c>
      <c r="P371" t="s">
        <v>26</v>
      </c>
      <c r="Q371">
        <v>0</v>
      </c>
    </row>
    <row r="372" spans="1:17" x14ac:dyDescent="0.3">
      <c r="A372" t="s">
        <v>3001</v>
      </c>
      <c r="B372" t="s">
        <v>3095</v>
      </c>
      <c r="C372">
        <v>0</v>
      </c>
      <c r="D372" t="s">
        <v>18</v>
      </c>
      <c r="E372" t="s">
        <v>19</v>
      </c>
      <c r="F372" t="s">
        <v>40</v>
      </c>
      <c r="G372" t="s">
        <v>27</v>
      </c>
      <c r="H372">
        <v>2</v>
      </c>
      <c r="I372">
        <v>0</v>
      </c>
      <c r="J372" t="s">
        <v>21</v>
      </c>
      <c r="K372" t="s">
        <v>22</v>
      </c>
      <c r="L372" t="s">
        <v>30</v>
      </c>
      <c r="M372" t="s">
        <v>31</v>
      </c>
      <c r="N372">
        <v>6</v>
      </c>
      <c r="O372" t="s">
        <v>25</v>
      </c>
      <c r="P372" t="s">
        <v>26</v>
      </c>
      <c r="Q372">
        <v>0</v>
      </c>
    </row>
    <row r="373" spans="1:17" x14ac:dyDescent="0.3">
      <c r="A373" t="s">
        <v>3096</v>
      </c>
      <c r="B373" t="s">
        <v>3097</v>
      </c>
      <c r="C373">
        <v>0</v>
      </c>
      <c r="D373" t="s">
        <v>18</v>
      </c>
      <c r="E373" t="s">
        <v>19</v>
      </c>
      <c r="F373" t="s">
        <v>40</v>
      </c>
      <c r="G373" t="s">
        <v>27</v>
      </c>
      <c r="H373">
        <v>32</v>
      </c>
      <c r="I373">
        <v>0</v>
      </c>
      <c r="J373" t="s">
        <v>311</v>
      </c>
      <c r="K373" t="s">
        <v>22</v>
      </c>
      <c r="L373" t="s">
        <v>2526</v>
      </c>
      <c r="M373" t="s">
        <v>3078</v>
      </c>
      <c r="N373">
        <v>6</v>
      </c>
      <c r="O373" t="s">
        <v>25</v>
      </c>
      <c r="P373" t="s">
        <v>3021</v>
      </c>
      <c r="Q373">
        <v>0</v>
      </c>
    </row>
    <row r="374" spans="1:17" x14ac:dyDescent="0.3">
      <c r="A374" t="s">
        <v>3374</v>
      </c>
      <c r="B374" t="s">
        <v>3375</v>
      </c>
      <c r="C374">
        <v>40</v>
      </c>
      <c r="D374" t="s">
        <v>18</v>
      </c>
      <c r="E374" t="s">
        <v>19</v>
      </c>
      <c r="F374" t="s">
        <v>40</v>
      </c>
      <c r="G374" t="s">
        <v>20</v>
      </c>
      <c r="H374">
        <v>40</v>
      </c>
      <c r="I374">
        <v>0</v>
      </c>
      <c r="J374" t="s">
        <v>311</v>
      </c>
      <c r="K374" t="s">
        <v>22</v>
      </c>
      <c r="L374" t="s">
        <v>23</v>
      </c>
      <c r="M374" t="s">
        <v>24</v>
      </c>
      <c r="N374">
        <v>6</v>
      </c>
      <c r="O374" t="s">
        <v>25</v>
      </c>
      <c r="P374" t="s">
        <v>3021</v>
      </c>
      <c r="Q374">
        <v>0</v>
      </c>
    </row>
    <row r="375" spans="1:17" x14ac:dyDescent="0.3">
      <c r="A375" t="s">
        <v>3376</v>
      </c>
      <c r="B375" t="s">
        <v>3377</v>
      </c>
      <c r="C375">
        <v>0</v>
      </c>
      <c r="D375" t="s">
        <v>18</v>
      </c>
      <c r="E375" t="s">
        <v>19</v>
      </c>
      <c r="F375" t="s">
        <v>40</v>
      </c>
      <c r="G375" t="s">
        <v>27</v>
      </c>
      <c r="H375">
        <v>40</v>
      </c>
      <c r="I375">
        <v>0</v>
      </c>
      <c r="J375" t="s">
        <v>311</v>
      </c>
      <c r="K375" t="s">
        <v>22</v>
      </c>
      <c r="L375" t="s">
        <v>23</v>
      </c>
      <c r="M375" t="s">
        <v>24</v>
      </c>
      <c r="N375">
        <v>6</v>
      </c>
      <c r="O375" t="s">
        <v>25</v>
      </c>
      <c r="P375" t="s">
        <v>3021</v>
      </c>
      <c r="Q375">
        <v>0</v>
      </c>
    </row>
    <row r="376" spans="1:17" x14ac:dyDescent="0.3">
      <c r="A376" t="s">
        <v>2858</v>
      </c>
      <c r="B376" t="s">
        <v>2859</v>
      </c>
      <c r="C376">
        <v>0</v>
      </c>
      <c r="D376" t="s">
        <v>18</v>
      </c>
      <c r="E376" t="s">
        <v>19</v>
      </c>
      <c r="F376" t="s">
        <v>40</v>
      </c>
      <c r="G376" t="s">
        <v>27</v>
      </c>
      <c r="H376">
        <v>5</v>
      </c>
      <c r="I376">
        <v>0</v>
      </c>
      <c r="J376" t="s">
        <v>21</v>
      </c>
      <c r="K376" t="s">
        <v>22</v>
      </c>
      <c r="L376" t="s">
        <v>2837</v>
      </c>
      <c r="M376" t="s">
        <v>2823</v>
      </c>
      <c r="N376">
        <v>6</v>
      </c>
      <c r="O376" t="s">
        <v>25</v>
      </c>
      <c r="P376" t="s">
        <v>26</v>
      </c>
      <c r="Q376">
        <v>0</v>
      </c>
    </row>
    <row r="377" spans="1:17" x14ac:dyDescent="0.3">
      <c r="A377" t="s">
        <v>3378</v>
      </c>
      <c r="B377" t="s">
        <v>3379</v>
      </c>
      <c r="C377">
        <v>0</v>
      </c>
      <c r="D377" t="s">
        <v>18</v>
      </c>
      <c r="E377" t="s">
        <v>19</v>
      </c>
      <c r="F377" t="s">
        <v>40</v>
      </c>
      <c r="G377" t="s">
        <v>27</v>
      </c>
      <c r="H377">
        <v>91</v>
      </c>
      <c r="I377">
        <v>0</v>
      </c>
      <c r="J377" t="s">
        <v>311</v>
      </c>
      <c r="K377" t="s">
        <v>22</v>
      </c>
      <c r="L377" t="s">
        <v>23</v>
      </c>
      <c r="M377" t="s">
        <v>24</v>
      </c>
      <c r="N377">
        <v>6</v>
      </c>
      <c r="O377" t="s">
        <v>25</v>
      </c>
      <c r="P377" t="s">
        <v>3021</v>
      </c>
      <c r="Q377">
        <v>0</v>
      </c>
    </row>
    <row r="378" spans="1:17" x14ac:dyDescent="0.3">
      <c r="A378" t="s">
        <v>2860</v>
      </c>
      <c r="B378" t="s">
        <v>2861</v>
      </c>
      <c r="C378">
        <v>39</v>
      </c>
      <c r="D378" t="s">
        <v>18</v>
      </c>
      <c r="E378" t="s">
        <v>19</v>
      </c>
      <c r="F378" t="s">
        <v>40</v>
      </c>
      <c r="G378" t="s">
        <v>27</v>
      </c>
      <c r="H378">
        <v>66</v>
      </c>
      <c r="I378">
        <v>0</v>
      </c>
      <c r="J378" t="s">
        <v>21</v>
      </c>
      <c r="K378" t="s">
        <v>22</v>
      </c>
      <c r="L378" t="s">
        <v>2423</v>
      </c>
      <c r="M378" t="s">
        <v>2424</v>
      </c>
      <c r="N378">
        <v>6</v>
      </c>
      <c r="O378" t="s">
        <v>25</v>
      </c>
      <c r="P378" t="s">
        <v>26</v>
      </c>
      <c r="Q378">
        <v>0</v>
      </c>
    </row>
    <row r="379" spans="1:17" x14ac:dyDescent="0.3">
      <c r="A379" t="s">
        <v>2862</v>
      </c>
      <c r="B379" t="s">
        <v>2863</v>
      </c>
      <c r="C379">
        <v>0</v>
      </c>
      <c r="D379" t="s">
        <v>18</v>
      </c>
      <c r="E379" t="s">
        <v>19</v>
      </c>
      <c r="F379" t="s">
        <v>40</v>
      </c>
      <c r="G379" t="s">
        <v>27</v>
      </c>
      <c r="H379">
        <v>20</v>
      </c>
      <c r="I379">
        <v>0</v>
      </c>
      <c r="J379" t="s">
        <v>21</v>
      </c>
      <c r="K379" t="s">
        <v>22</v>
      </c>
      <c r="L379" t="s">
        <v>2837</v>
      </c>
      <c r="M379" t="s">
        <v>2823</v>
      </c>
      <c r="N379">
        <v>6</v>
      </c>
      <c r="O379" t="s">
        <v>25</v>
      </c>
      <c r="P379" t="s">
        <v>26</v>
      </c>
      <c r="Q379">
        <v>0</v>
      </c>
    </row>
    <row r="380" spans="1:17" x14ac:dyDescent="0.3">
      <c r="A380" t="s">
        <v>3098</v>
      </c>
      <c r="B380" t="s">
        <v>3099</v>
      </c>
      <c r="C380">
        <v>0</v>
      </c>
      <c r="D380" t="s">
        <v>18</v>
      </c>
      <c r="E380" t="s">
        <v>19</v>
      </c>
      <c r="F380" t="s">
        <v>40</v>
      </c>
      <c r="G380" t="s">
        <v>27</v>
      </c>
      <c r="H380">
        <v>20</v>
      </c>
      <c r="I380">
        <v>0</v>
      </c>
      <c r="J380" t="s">
        <v>21</v>
      </c>
      <c r="K380" t="s">
        <v>22</v>
      </c>
      <c r="L380" t="s">
        <v>3026</v>
      </c>
      <c r="M380" t="s">
        <v>28</v>
      </c>
      <c r="N380">
        <v>6</v>
      </c>
      <c r="O380" t="s">
        <v>25</v>
      </c>
      <c r="P380" t="s">
        <v>3021</v>
      </c>
      <c r="Q380">
        <v>0</v>
      </c>
    </row>
    <row r="381" spans="1:17" x14ac:dyDescent="0.3">
      <c r="A381" t="s">
        <v>354</v>
      </c>
      <c r="B381" t="s">
        <v>3100</v>
      </c>
      <c r="C381">
        <v>0</v>
      </c>
      <c r="D381" t="s">
        <v>18</v>
      </c>
      <c r="E381" t="s">
        <v>19</v>
      </c>
      <c r="F381" t="s">
        <v>40</v>
      </c>
      <c r="G381" t="s">
        <v>27</v>
      </c>
      <c r="H381">
        <v>90</v>
      </c>
      <c r="I381">
        <v>0</v>
      </c>
      <c r="J381" t="s">
        <v>21</v>
      </c>
      <c r="K381" t="s">
        <v>22</v>
      </c>
      <c r="L381" t="s">
        <v>2526</v>
      </c>
      <c r="M381" t="s">
        <v>35</v>
      </c>
      <c r="N381">
        <v>6</v>
      </c>
      <c r="O381" t="s">
        <v>25</v>
      </c>
      <c r="P381" t="s">
        <v>26</v>
      </c>
      <c r="Q381">
        <v>0</v>
      </c>
    </row>
    <row r="382" spans="1:17" x14ac:dyDescent="0.3">
      <c r="A382" t="s">
        <v>3101</v>
      </c>
      <c r="B382" t="s">
        <v>3102</v>
      </c>
      <c r="C382">
        <v>0</v>
      </c>
      <c r="D382" t="s">
        <v>18</v>
      </c>
      <c r="E382" t="s">
        <v>19</v>
      </c>
      <c r="F382" t="s">
        <v>40</v>
      </c>
      <c r="G382" t="s">
        <v>27</v>
      </c>
      <c r="H382">
        <v>5</v>
      </c>
      <c r="I382">
        <v>0</v>
      </c>
      <c r="J382" t="s">
        <v>21</v>
      </c>
      <c r="K382" t="s">
        <v>22</v>
      </c>
      <c r="L382" t="s">
        <v>3103</v>
      </c>
      <c r="M382" t="s">
        <v>24</v>
      </c>
      <c r="N382">
        <v>6</v>
      </c>
      <c r="O382" t="s">
        <v>25</v>
      </c>
      <c r="P382" t="s">
        <v>26</v>
      </c>
      <c r="Q382">
        <v>0</v>
      </c>
    </row>
    <row r="383" spans="1:17" x14ac:dyDescent="0.3">
      <c r="A383" t="s">
        <v>3104</v>
      </c>
      <c r="B383" t="s">
        <v>3105</v>
      </c>
      <c r="C383">
        <v>0</v>
      </c>
      <c r="D383" t="s">
        <v>18</v>
      </c>
      <c r="E383" t="s">
        <v>19</v>
      </c>
      <c r="F383" t="s">
        <v>40</v>
      </c>
      <c r="G383" t="s">
        <v>27</v>
      </c>
      <c r="H383">
        <v>5</v>
      </c>
      <c r="I383">
        <v>0</v>
      </c>
      <c r="J383" t="s">
        <v>21</v>
      </c>
      <c r="K383" t="s">
        <v>22</v>
      </c>
      <c r="L383" t="s">
        <v>3103</v>
      </c>
      <c r="M383" t="s">
        <v>24</v>
      </c>
      <c r="N383">
        <v>6</v>
      </c>
      <c r="O383" t="s">
        <v>25</v>
      </c>
      <c r="P383" t="s">
        <v>26</v>
      </c>
      <c r="Q383">
        <v>0</v>
      </c>
    </row>
    <row r="384" spans="1:17" x14ac:dyDescent="0.3">
      <c r="A384" t="s">
        <v>3380</v>
      </c>
      <c r="B384" t="s">
        <v>3381</v>
      </c>
      <c r="C384">
        <v>54</v>
      </c>
      <c r="D384" t="s">
        <v>18</v>
      </c>
      <c r="E384" t="s">
        <v>19</v>
      </c>
      <c r="F384" t="s">
        <v>40</v>
      </c>
      <c r="G384" t="s">
        <v>20</v>
      </c>
      <c r="H384">
        <v>54</v>
      </c>
      <c r="I384">
        <v>0</v>
      </c>
      <c r="J384" t="s">
        <v>2342</v>
      </c>
      <c r="K384" t="s">
        <v>22</v>
      </c>
      <c r="L384" t="s">
        <v>23</v>
      </c>
      <c r="M384" t="s">
        <v>24</v>
      </c>
      <c r="N384">
        <v>12</v>
      </c>
      <c r="O384" t="s">
        <v>25</v>
      </c>
      <c r="P384" t="s">
        <v>3021</v>
      </c>
      <c r="Q384">
        <v>0</v>
      </c>
    </row>
    <row r="385" spans="1:17" x14ac:dyDescent="0.3">
      <c r="A385" t="s">
        <v>3380</v>
      </c>
      <c r="B385" t="s">
        <v>3381</v>
      </c>
      <c r="C385">
        <v>0</v>
      </c>
      <c r="D385" t="s">
        <v>18</v>
      </c>
      <c r="E385" t="s">
        <v>19</v>
      </c>
      <c r="F385" t="s">
        <v>40</v>
      </c>
      <c r="G385" t="s">
        <v>27</v>
      </c>
      <c r="H385">
        <v>16</v>
      </c>
      <c r="I385">
        <v>0</v>
      </c>
      <c r="J385" t="s">
        <v>2342</v>
      </c>
      <c r="K385" t="s">
        <v>22</v>
      </c>
      <c r="L385" t="s">
        <v>23</v>
      </c>
      <c r="M385" t="s">
        <v>24</v>
      </c>
      <c r="N385">
        <v>12</v>
      </c>
      <c r="O385" t="s">
        <v>25</v>
      </c>
      <c r="P385" t="s">
        <v>3021</v>
      </c>
      <c r="Q385">
        <v>0</v>
      </c>
    </row>
    <row r="386" spans="1:17" x14ac:dyDescent="0.3">
      <c r="A386" t="s">
        <v>3011</v>
      </c>
      <c r="B386" t="s">
        <v>3106</v>
      </c>
      <c r="C386">
        <v>0</v>
      </c>
      <c r="D386" t="s">
        <v>18</v>
      </c>
      <c r="E386" t="s">
        <v>19</v>
      </c>
      <c r="F386" t="s">
        <v>40</v>
      </c>
      <c r="G386" t="s">
        <v>27</v>
      </c>
      <c r="H386">
        <v>15</v>
      </c>
      <c r="I386">
        <v>0</v>
      </c>
      <c r="J386" t="s">
        <v>21</v>
      </c>
      <c r="K386" t="s">
        <v>22</v>
      </c>
      <c r="L386" t="s">
        <v>30</v>
      </c>
      <c r="M386" t="s">
        <v>31</v>
      </c>
      <c r="N386">
        <v>6</v>
      </c>
      <c r="O386" t="s">
        <v>25</v>
      </c>
      <c r="P386" t="s">
        <v>2583</v>
      </c>
      <c r="Q386">
        <v>0</v>
      </c>
    </row>
    <row r="387" spans="1:17" x14ac:dyDescent="0.3">
      <c r="A387" t="s">
        <v>3107</v>
      </c>
      <c r="B387" t="s">
        <v>3108</v>
      </c>
      <c r="C387">
        <v>0</v>
      </c>
      <c r="D387" t="s">
        <v>18</v>
      </c>
      <c r="E387" t="s">
        <v>19</v>
      </c>
      <c r="F387" t="s">
        <v>40</v>
      </c>
      <c r="G387" t="s">
        <v>27</v>
      </c>
      <c r="H387">
        <v>10</v>
      </c>
      <c r="I387">
        <v>0</v>
      </c>
      <c r="J387" t="s">
        <v>21</v>
      </c>
      <c r="K387" t="s">
        <v>22</v>
      </c>
      <c r="L387" t="s">
        <v>3026</v>
      </c>
      <c r="M387" t="s">
        <v>31</v>
      </c>
      <c r="N387">
        <v>3</v>
      </c>
      <c r="O387" t="s">
        <v>25</v>
      </c>
      <c r="P387" t="s">
        <v>3021</v>
      </c>
      <c r="Q387">
        <v>0</v>
      </c>
    </row>
    <row r="388" spans="1:17" x14ac:dyDescent="0.3">
      <c r="A388" t="s">
        <v>3109</v>
      </c>
      <c r="B388" t="s">
        <v>3110</v>
      </c>
      <c r="C388">
        <v>0</v>
      </c>
      <c r="D388" t="s">
        <v>18</v>
      </c>
      <c r="E388" t="s">
        <v>19</v>
      </c>
      <c r="F388" t="s">
        <v>40</v>
      </c>
      <c r="G388" t="s">
        <v>27</v>
      </c>
      <c r="H388">
        <v>25</v>
      </c>
      <c r="I388">
        <v>0</v>
      </c>
      <c r="J388" t="s">
        <v>21</v>
      </c>
      <c r="K388" t="s">
        <v>22</v>
      </c>
      <c r="L388" t="s">
        <v>3026</v>
      </c>
      <c r="M388" t="s">
        <v>31</v>
      </c>
      <c r="N388">
        <v>6</v>
      </c>
      <c r="O388" t="s">
        <v>25</v>
      </c>
      <c r="P388" t="s">
        <v>3021</v>
      </c>
      <c r="Q388">
        <v>0</v>
      </c>
    </row>
    <row r="389" spans="1:17" x14ac:dyDescent="0.3">
      <c r="A389" t="s">
        <v>3382</v>
      </c>
      <c r="B389" t="s">
        <v>3383</v>
      </c>
      <c r="C389">
        <v>0</v>
      </c>
      <c r="D389" t="s">
        <v>18</v>
      </c>
      <c r="E389" t="s">
        <v>19</v>
      </c>
      <c r="F389" t="s">
        <v>40</v>
      </c>
      <c r="G389" t="s">
        <v>27</v>
      </c>
      <c r="H389">
        <v>108</v>
      </c>
      <c r="I389">
        <v>0</v>
      </c>
      <c r="J389" t="s">
        <v>21</v>
      </c>
      <c r="K389" t="s">
        <v>22</v>
      </c>
      <c r="L389" t="s">
        <v>23</v>
      </c>
      <c r="M389" t="s">
        <v>24</v>
      </c>
      <c r="N389">
        <v>6</v>
      </c>
      <c r="O389" t="s">
        <v>25</v>
      </c>
      <c r="P389" t="s">
        <v>3021</v>
      </c>
      <c r="Q389">
        <v>0</v>
      </c>
    </row>
    <row r="390" spans="1:17" x14ac:dyDescent="0.3">
      <c r="A390" t="s">
        <v>357</v>
      </c>
      <c r="B390" t="s">
        <v>2864</v>
      </c>
      <c r="C390">
        <v>0</v>
      </c>
      <c r="D390" t="s">
        <v>18</v>
      </c>
      <c r="E390" t="s">
        <v>19</v>
      </c>
      <c r="F390" t="s">
        <v>40</v>
      </c>
      <c r="G390" t="s">
        <v>27</v>
      </c>
      <c r="H390">
        <v>154</v>
      </c>
      <c r="I390">
        <v>0</v>
      </c>
      <c r="J390" t="s">
        <v>21</v>
      </c>
      <c r="K390" t="s">
        <v>22</v>
      </c>
      <c r="L390" t="s">
        <v>2447</v>
      </c>
      <c r="M390" t="s">
        <v>31</v>
      </c>
      <c r="N390">
        <v>6</v>
      </c>
      <c r="O390" t="s">
        <v>25</v>
      </c>
      <c r="P390" t="s">
        <v>26</v>
      </c>
      <c r="Q390">
        <v>0</v>
      </c>
    </row>
    <row r="391" spans="1:17" x14ac:dyDescent="0.3">
      <c r="A391" t="s">
        <v>2865</v>
      </c>
      <c r="B391" t="s">
        <v>2866</v>
      </c>
      <c r="C391">
        <v>0</v>
      </c>
      <c r="D391" t="s">
        <v>18</v>
      </c>
      <c r="E391" t="s">
        <v>19</v>
      </c>
      <c r="F391" t="s">
        <v>40</v>
      </c>
      <c r="G391" t="s">
        <v>27</v>
      </c>
      <c r="H391">
        <v>30</v>
      </c>
      <c r="I391">
        <v>0</v>
      </c>
      <c r="J391" t="s">
        <v>21</v>
      </c>
      <c r="K391" t="s">
        <v>22</v>
      </c>
      <c r="L391" t="s">
        <v>2837</v>
      </c>
      <c r="M391" t="s">
        <v>2823</v>
      </c>
      <c r="N391">
        <v>6</v>
      </c>
      <c r="O391" t="s">
        <v>25</v>
      </c>
      <c r="P391" t="s">
        <v>26</v>
      </c>
      <c r="Q391">
        <v>0</v>
      </c>
    </row>
    <row r="392" spans="1:17" x14ac:dyDescent="0.3">
      <c r="A392" t="s">
        <v>358</v>
      </c>
      <c r="B392" t="s">
        <v>3111</v>
      </c>
      <c r="C392">
        <v>0</v>
      </c>
      <c r="D392" t="s">
        <v>18</v>
      </c>
      <c r="E392" t="s">
        <v>19</v>
      </c>
      <c r="F392" t="s">
        <v>40</v>
      </c>
      <c r="G392" t="s">
        <v>27</v>
      </c>
      <c r="H392">
        <v>80</v>
      </c>
      <c r="I392">
        <v>0</v>
      </c>
      <c r="J392" t="s">
        <v>21</v>
      </c>
      <c r="K392" t="s">
        <v>22</v>
      </c>
      <c r="L392" t="s">
        <v>3026</v>
      </c>
      <c r="M392" t="s">
        <v>28</v>
      </c>
      <c r="N392">
        <v>6</v>
      </c>
      <c r="O392" t="s">
        <v>25</v>
      </c>
      <c r="P392" t="s">
        <v>2535</v>
      </c>
      <c r="Q392">
        <v>0</v>
      </c>
    </row>
    <row r="393" spans="1:17" x14ac:dyDescent="0.3">
      <c r="A393" t="s">
        <v>3384</v>
      </c>
      <c r="B393" t="s">
        <v>3385</v>
      </c>
      <c r="C393">
        <v>0</v>
      </c>
      <c r="D393" t="s">
        <v>18</v>
      </c>
      <c r="E393" t="s">
        <v>19</v>
      </c>
      <c r="F393" t="s">
        <v>40</v>
      </c>
      <c r="G393" t="s">
        <v>27</v>
      </c>
      <c r="H393">
        <v>60</v>
      </c>
      <c r="I393">
        <v>0</v>
      </c>
      <c r="J393" t="s">
        <v>2534</v>
      </c>
      <c r="K393" t="s">
        <v>22</v>
      </c>
      <c r="L393" t="s">
        <v>3347</v>
      </c>
      <c r="M393" t="s">
        <v>28</v>
      </c>
      <c r="N393">
        <v>3</v>
      </c>
      <c r="O393" t="s">
        <v>25</v>
      </c>
      <c r="P393" t="s">
        <v>2535</v>
      </c>
      <c r="Q393">
        <v>0</v>
      </c>
    </row>
    <row r="394" spans="1:17" x14ac:dyDescent="0.3">
      <c r="A394" t="s">
        <v>3009</v>
      </c>
      <c r="B394" t="s">
        <v>3112</v>
      </c>
      <c r="C394">
        <v>0</v>
      </c>
      <c r="D394" t="s">
        <v>18</v>
      </c>
      <c r="E394" t="s">
        <v>19</v>
      </c>
      <c r="F394" t="s">
        <v>40</v>
      </c>
      <c r="G394" t="s">
        <v>27</v>
      </c>
      <c r="H394">
        <v>75</v>
      </c>
      <c r="I394">
        <v>0</v>
      </c>
      <c r="J394" t="s">
        <v>2534</v>
      </c>
      <c r="K394" t="s">
        <v>22</v>
      </c>
      <c r="L394" t="s">
        <v>3088</v>
      </c>
      <c r="M394" t="s">
        <v>2424</v>
      </c>
      <c r="N394">
        <v>6</v>
      </c>
      <c r="O394" t="s">
        <v>25</v>
      </c>
      <c r="P394" t="s">
        <v>2535</v>
      </c>
      <c r="Q394">
        <v>0</v>
      </c>
    </row>
    <row r="395" spans="1:17" x14ac:dyDescent="0.3">
      <c r="A395" t="s">
        <v>3386</v>
      </c>
      <c r="B395" t="s">
        <v>3387</v>
      </c>
      <c r="C395">
        <v>400</v>
      </c>
      <c r="D395" t="s">
        <v>18</v>
      </c>
      <c r="E395" t="s">
        <v>19</v>
      </c>
      <c r="F395" t="s">
        <v>40</v>
      </c>
      <c r="G395" t="s">
        <v>20</v>
      </c>
      <c r="H395">
        <v>400</v>
      </c>
      <c r="I395">
        <v>0</v>
      </c>
      <c r="J395" t="s">
        <v>2534</v>
      </c>
      <c r="K395" t="s">
        <v>22</v>
      </c>
      <c r="L395" t="s">
        <v>34</v>
      </c>
      <c r="M395" t="s">
        <v>35</v>
      </c>
      <c r="N395">
        <v>6</v>
      </c>
      <c r="O395" t="s">
        <v>25</v>
      </c>
      <c r="P395" t="s">
        <v>2535</v>
      </c>
      <c r="Q395">
        <v>0</v>
      </c>
    </row>
    <row r="396" spans="1:17" x14ac:dyDescent="0.3">
      <c r="A396" t="s">
        <v>3012</v>
      </c>
      <c r="B396" t="s">
        <v>3113</v>
      </c>
      <c r="C396">
        <v>0</v>
      </c>
      <c r="D396" t="s">
        <v>18</v>
      </c>
      <c r="E396" t="s">
        <v>19</v>
      </c>
      <c r="F396" t="s">
        <v>40</v>
      </c>
      <c r="G396" t="s">
        <v>27</v>
      </c>
      <c r="H396">
        <v>20</v>
      </c>
      <c r="I396">
        <v>0</v>
      </c>
      <c r="J396" t="s">
        <v>21</v>
      </c>
      <c r="K396" t="s">
        <v>22</v>
      </c>
      <c r="L396" t="s">
        <v>30</v>
      </c>
      <c r="M396" t="s">
        <v>31</v>
      </c>
      <c r="N396">
        <v>6</v>
      </c>
      <c r="O396" t="s">
        <v>25</v>
      </c>
      <c r="P396" t="s">
        <v>26</v>
      </c>
      <c r="Q396">
        <v>0</v>
      </c>
    </row>
    <row r="397" spans="1:17" x14ac:dyDescent="0.3">
      <c r="A397" t="s">
        <v>3539</v>
      </c>
      <c r="B397" t="s">
        <v>3540</v>
      </c>
      <c r="C397">
        <v>0</v>
      </c>
      <c r="D397" t="s">
        <v>18</v>
      </c>
      <c r="E397" t="s">
        <v>19</v>
      </c>
      <c r="F397" t="s">
        <v>40</v>
      </c>
      <c r="G397" t="s">
        <v>27</v>
      </c>
      <c r="H397">
        <v>41</v>
      </c>
      <c r="I397">
        <v>0</v>
      </c>
      <c r="J397" t="s">
        <v>21</v>
      </c>
      <c r="K397" t="s">
        <v>22</v>
      </c>
      <c r="L397" t="s">
        <v>2464</v>
      </c>
      <c r="M397" t="s">
        <v>35</v>
      </c>
      <c r="N397">
        <v>6</v>
      </c>
      <c r="O397" t="s">
        <v>25</v>
      </c>
      <c r="P397" t="s">
        <v>26</v>
      </c>
      <c r="Q397">
        <v>0</v>
      </c>
    </row>
    <row r="398" spans="1:17" x14ac:dyDescent="0.3">
      <c r="A398" t="s">
        <v>360</v>
      </c>
      <c r="B398" t="s">
        <v>2718</v>
      </c>
      <c r="C398">
        <v>0</v>
      </c>
      <c r="D398" t="s">
        <v>18</v>
      </c>
      <c r="E398" t="s">
        <v>19</v>
      </c>
      <c r="F398" t="s">
        <v>40</v>
      </c>
      <c r="G398" t="s">
        <v>27</v>
      </c>
      <c r="H398">
        <v>200</v>
      </c>
      <c r="I398">
        <v>0</v>
      </c>
      <c r="J398" t="s">
        <v>21</v>
      </c>
      <c r="K398" t="s">
        <v>22</v>
      </c>
      <c r="L398" t="s">
        <v>23</v>
      </c>
      <c r="M398" t="s">
        <v>24</v>
      </c>
      <c r="N398">
        <v>6</v>
      </c>
      <c r="O398" t="s">
        <v>25</v>
      </c>
      <c r="P398" t="s">
        <v>26</v>
      </c>
      <c r="Q398">
        <v>0</v>
      </c>
    </row>
    <row r="399" spans="1:17" x14ac:dyDescent="0.3">
      <c r="A399" t="s">
        <v>361</v>
      </c>
      <c r="B399" t="s">
        <v>2596</v>
      </c>
      <c r="C399">
        <v>0</v>
      </c>
      <c r="D399" t="s">
        <v>18</v>
      </c>
      <c r="E399" t="s">
        <v>19</v>
      </c>
      <c r="F399" t="s">
        <v>40</v>
      </c>
      <c r="G399" t="s">
        <v>27</v>
      </c>
      <c r="H399">
        <v>224</v>
      </c>
      <c r="I399">
        <v>0</v>
      </c>
      <c r="J399" t="s">
        <v>21</v>
      </c>
      <c r="K399" t="s">
        <v>22</v>
      </c>
      <c r="L399" t="s">
        <v>2423</v>
      </c>
      <c r="M399" t="s">
        <v>2424</v>
      </c>
      <c r="N399">
        <v>12</v>
      </c>
      <c r="O399" t="s">
        <v>25</v>
      </c>
      <c r="P399" t="s">
        <v>26</v>
      </c>
      <c r="Q399">
        <v>0</v>
      </c>
    </row>
    <row r="400" spans="1:17" x14ac:dyDescent="0.3">
      <c r="A400" t="s">
        <v>2996</v>
      </c>
      <c r="B400" t="s">
        <v>3114</v>
      </c>
      <c r="C400">
        <v>0</v>
      </c>
      <c r="D400" t="s">
        <v>18</v>
      </c>
      <c r="E400" t="s">
        <v>19</v>
      </c>
      <c r="F400" t="s">
        <v>40</v>
      </c>
      <c r="G400" t="s">
        <v>27</v>
      </c>
      <c r="H400">
        <v>20</v>
      </c>
      <c r="I400">
        <v>0</v>
      </c>
      <c r="J400" t="s">
        <v>21</v>
      </c>
      <c r="K400" t="s">
        <v>22</v>
      </c>
      <c r="L400" t="s">
        <v>30</v>
      </c>
      <c r="M400" t="s">
        <v>31</v>
      </c>
      <c r="N400">
        <v>6</v>
      </c>
      <c r="O400" t="s">
        <v>25</v>
      </c>
      <c r="P400" t="s">
        <v>26</v>
      </c>
      <c r="Q400">
        <v>0</v>
      </c>
    </row>
    <row r="401" spans="1:17" x14ac:dyDescent="0.3">
      <c r="A401" t="s">
        <v>3015</v>
      </c>
      <c r="B401" t="s">
        <v>3115</v>
      </c>
      <c r="C401">
        <v>0</v>
      </c>
      <c r="D401" t="s">
        <v>18</v>
      </c>
      <c r="E401" t="s">
        <v>19</v>
      </c>
      <c r="F401" t="s">
        <v>40</v>
      </c>
      <c r="G401" t="s">
        <v>27</v>
      </c>
      <c r="H401">
        <v>10</v>
      </c>
      <c r="I401">
        <v>0</v>
      </c>
      <c r="J401" t="s">
        <v>21</v>
      </c>
      <c r="K401" t="s">
        <v>22</v>
      </c>
      <c r="L401" t="s">
        <v>30</v>
      </c>
      <c r="M401" t="s">
        <v>31</v>
      </c>
      <c r="N401">
        <v>12</v>
      </c>
      <c r="O401" t="s">
        <v>25</v>
      </c>
      <c r="P401" t="s">
        <v>26</v>
      </c>
      <c r="Q401">
        <v>0</v>
      </c>
    </row>
    <row r="402" spans="1:17" x14ac:dyDescent="0.3">
      <c r="A402" t="s">
        <v>364</v>
      </c>
      <c r="B402" t="s">
        <v>3388</v>
      </c>
      <c r="C402">
        <v>0</v>
      </c>
      <c r="D402" t="s">
        <v>18</v>
      </c>
      <c r="E402" t="s">
        <v>19</v>
      </c>
      <c r="F402" t="s">
        <v>40</v>
      </c>
      <c r="G402" t="s">
        <v>27</v>
      </c>
      <c r="H402">
        <v>100</v>
      </c>
      <c r="I402">
        <v>0</v>
      </c>
      <c r="J402" t="s">
        <v>21</v>
      </c>
      <c r="K402" t="s">
        <v>22</v>
      </c>
      <c r="L402" t="s">
        <v>23</v>
      </c>
      <c r="M402" t="s">
        <v>24</v>
      </c>
      <c r="N402">
        <v>12</v>
      </c>
      <c r="O402" t="s">
        <v>25</v>
      </c>
      <c r="P402" t="s">
        <v>26</v>
      </c>
      <c r="Q402">
        <v>0</v>
      </c>
    </row>
    <row r="403" spans="1:17" x14ac:dyDescent="0.3">
      <c r="A403" t="s">
        <v>365</v>
      </c>
      <c r="B403" t="s">
        <v>3116</v>
      </c>
      <c r="C403">
        <v>0</v>
      </c>
      <c r="D403" t="s">
        <v>18</v>
      </c>
      <c r="E403" t="s">
        <v>19</v>
      </c>
      <c r="F403" t="s">
        <v>40</v>
      </c>
      <c r="G403" t="s">
        <v>27</v>
      </c>
      <c r="H403">
        <v>80</v>
      </c>
      <c r="I403">
        <v>0</v>
      </c>
      <c r="J403" t="s">
        <v>21</v>
      </c>
      <c r="K403" t="s">
        <v>22</v>
      </c>
      <c r="L403" t="s">
        <v>3117</v>
      </c>
      <c r="M403" t="s">
        <v>24</v>
      </c>
      <c r="N403">
        <v>6</v>
      </c>
      <c r="O403" t="s">
        <v>25</v>
      </c>
      <c r="P403" t="s">
        <v>26</v>
      </c>
      <c r="Q403">
        <v>0</v>
      </c>
    </row>
    <row r="404" spans="1:17" x14ac:dyDescent="0.3">
      <c r="A404" t="s">
        <v>366</v>
      </c>
      <c r="B404" t="s">
        <v>2719</v>
      </c>
      <c r="C404">
        <v>0</v>
      </c>
      <c r="D404" t="s">
        <v>18</v>
      </c>
      <c r="E404" t="s">
        <v>19</v>
      </c>
      <c r="F404" t="s">
        <v>40</v>
      </c>
      <c r="G404" t="s">
        <v>27</v>
      </c>
      <c r="H404">
        <v>70</v>
      </c>
      <c r="I404">
        <v>0</v>
      </c>
      <c r="J404" t="s">
        <v>21</v>
      </c>
      <c r="K404" t="s">
        <v>22</v>
      </c>
      <c r="L404" t="s">
        <v>2303</v>
      </c>
      <c r="M404" t="s">
        <v>2304</v>
      </c>
      <c r="N404">
        <v>12</v>
      </c>
      <c r="O404" t="s">
        <v>25</v>
      </c>
      <c r="P404" t="s">
        <v>26</v>
      </c>
      <c r="Q404">
        <v>0</v>
      </c>
    </row>
    <row r="405" spans="1:17" x14ac:dyDescent="0.3">
      <c r="A405" t="s">
        <v>367</v>
      </c>
      <c r="B405" t="s">
        <v>2465</v>
      </c>
      <c r="C405">
        <v>0</v>
      </c>
      <c r="D405" t="s">
        <v>18</v>
      </c>
      <c r="E405" t="s">
        <v>19</v>
      </c>
      <c r="F405" t="s">
        <v>40</v>
      </c>
      <c r="G405" t="s">
        <v>27</v>
      </c>
      <c r="H405">
        <v>112</v>
      </c>
      <c r="I405">
        <v>0</v>
      </c>
      <c r="J405" t="s">
        <v>21</v>
      </c>
      <c r="K405" t="s">
        <v>22</v>
      </c>
      <c r="L405" t="s">
        <v>2447</v>
      </c>
      <c r="M405" t="s">
        <v>31</v>
      </c>
      <c r="N405">
        <v>6</v>
      </c>
      <c r="O405" t="s">
        <v>25</v>
      </c>
      <c r="P405" t="s">
        <v>26</v>
      </c>
      <c r="Q405">
        <v>0</v>
      </c>
    </row>
    <row r="406" spans="1:17" x14ac:dyDescent="0.3">
      <c r="A406" t="s">
        <v>2466</v>
      </c>
      <c r="B406" t="s">
        <v>2467</v>
      </c>
      <c r="C406">
        <v>0</v>
      </c>
      <c r="D406" t="s">
        <v>18</v>
      </c>
      <c r="E406" t="s">
        <v>19</v>
      </c>
      <c r="F406" t="s">
        <v>40</v>
      </c>
      <c r="G406" t="s">
        <v>27</v>
      </c>
      <c r="H406">
        <v>112</v>
      </c>
      <c r="I406">
        <v>0</v>
      </c>
      <c r="J406" t="s">
        <v>21</v>
      </c>
      <c r="K406" t="s">
        <v>22</v>
      </c>
      <c r="L406" t="s">
        <v>2447</v>
      </c>
      <c r="M406" t="s">
        <v>31</v>
      </c>
      <c r="N406">
        <v>6</v>
      </c>
      <c r="O406" t="s">
        <v>25</v>
      </c>
      <c r="P406" t="s">
        <v>26</v>
      </c>
      <c r="Q406">
        <v>0</v>
      </c>
    </row>
    <row r="407" spans="1:17" x14ac:dyDescent="0.3">
      <c r="A407" t="s">
        <v>369</v>
      </c>
      <c r="B407" t="s">
        <v>2468</v>
      </c>
      <c r="C407">
        <v>0</v>
      </c>
      <c r="D407" t="s">
        <v>18</v>
      </c>
      <c r="E407" t="s">
        <v>19</v>
      </c>
      <c r="F407" t="s">
        <v>40</v>
      </c>
      <c r="G407" t="s">
        <v>27</v>
      </c>
      <c r="H407">
        <v>1080</v>
      </c>
      <c r="I407">
        <v>0</v>
      </c>
      <c r="J407" t="s">
        <v>21</v>
      </c>
      <c r="K407" t="s">
        <v>22</v>
      </c>
      <c r="L407" t="s">
        <v>2303</v>
      </c>
      <c r="M407" t="s">
        <v>2304</v>
      </c>
      <c r="N407">
        <v>6</v>
      </c>
      <c r="O407" t="s">
        <v>25</v>
      </c>
      <c r="P407" t="s">
        <v>26</v>
      </c>
      <c r="Q407">
        <v>0</v>
      </c>
    </row>
    <row r="408" spans="1:17" x14ac:dyDescent="0.3">
      <c r="A408" t="s">
        <v>3389</v>
      </c>
      <c r="B408" t="s">
        <v>3390</v>
      </c>
      <c r="C408">
        <v>88</v>
      </c>
      <c r="D408" t="s">
        <v>18</v>
      </c>
      <c r="E408" t="s">
        <v>19</v>
      </c>
      <c r="F408" t="s">
        <v>40</v>
      </c>
      <c r="G408" t="s">
        <v>20</v>
      </c>
      <c r="H408">
        <v>88</v>
      </c>
      <c r="I408">
        <v>0</v>
      </c>
      <c r="J408" t="s">
        <v>2534</v>
      </c>
      <c r="K408" t="s">
        <v>22</v>
      </c>
      <c r="L408" t="s">
        <v>2526</v>
      </c>
      <c r="M408" t="s">
        <v>35</v>
      </c>
      <c r="N408">
        <v>6</v>
      </c>
      <c r="O408" t="s">
        <v>25</v>
      </c>
      <c r="P408" t="s">
        <v>2535</v>
      </c>
      <c r="Q408">
        <v>0</v>
      </c>
    </row>
    <row r="409" spans="1:17" x14ac:dyDescent="0.3">
      <c r="A409" t="s">
        <v>3391</v>
      </c>
      <c r="B409" t="s">
        <v>3392</v>
      </c>
      <c r="C409">
        <v>0</v>
      </c>
      <c r="D409" t="s">
        <v>18</v>
      </c>
      <c r="E409" t="s">
        <v>19</v>
      </c>
      <c r="F409" t="s">
        <v>40</v>
      </c>
      <c r="G409" t="s">
        <v>27</v>
      </c>
      <c r="H409">
        <v>100</v>
      </c>
      <c r="I409">
        <v>0</v>
      </c>
      <c r="J409" t="s">
        <v>2534</v>
      </c>
      <c r="K409" t="s">
        <v>22</v>
      </c>
      <c r="L409" t="s">
        <v>34</v>
      </c>
      <c r="M409" t="s">
        <v>35</v>
      </c>
      <c r="N409">
        <v>6</v>
      </c>
      <c r="O409" t="s">
        <v>25</v>
      </c>
      <c r="P409" t="s">
        <v>2535</v>
      </c>
      <c r="Q409">
        <v>0</v>
      </c>
    </row>
    <row r="410" spans="1:17" x14ac:dyDescent="0.3">
      <c r="A410" t="s">
        <v>3393</v>
      </c>
      <c r="B410" t="s">
        <v>3394</v>
      </c>
      <c r="C410">
        <v>154</v>
      </c>
      <c r="D410" t="s">
        <v>18</v>
      </c>
      <c r="E410" t="s">
        <v>19</v>
      </c>
      <c r="F410" t="s">
        <v>40</v>
      </c>
      <c r="G410" t="s">
        <v>20</v>
      </c>
      <c r="H410">
        <v>154</v>
      </c>
      <c r="I410">
        <v>0</v>
      </c>
      <c r="J410" t="s">
        <v>2534</v>
      </c>
      <c r="K410" t="s">
        <v>22</v>
      </c>
      <c r="L410" t="s">
        <v>23</v>
      </c>
      <c r="M410" t="s">
        <v>24</v>
      </c>
      <c r="N410">
        <v>12</v>
      </c>
      <c r="O410" t="s">
        <v>25</v>
      </c>
      <c r="P410" t="s">
        <v>2535</v>
      </c>
      <c r="Q410">
        <v>0</v>
      </c>
    </row>
    <row r="411" spans="1:17" x14ac:dyDescent="0.3">
      <c r="A411" t="s">
        <v>3541</v>
      </c>
      <c r="B411" t="s">
        <v>3542</v>
      </c>
      <c r="C411">
        <v>48</v>
      </c>
      <c r="D411" t="s">
        <v>18</v>
      </c>
      <c r="E411" t="s">
        <v>19</v>
      </c>
      <c r="F411" t="s">
        <v>40</v>
      </c>
      <c r="G411" t="s">
        <v>20</v>
      </c>
      <c r="H411">
        <v>48</v>
      </c>
      <c r="I411">
        <v>0</v>
      </c>
      <c r="J411" t="s">
        <v>2534</v>
      </c>
      <c r="K411" t="s">
        <v>22</v>
      </c>
      <c r="L411" t="s">
        <v>3338</v>
      </c>
      <c r="M411" t="s">
        <v>31</v>
      </c>
      <c r="N411">
        <v>6</v>
      </c>
      <c r="O411" t="s">
        <v>25</v>
      </c>
      <c r="P411" t="s">
        <v>2535</v>
      </c>
      <c r="Q411">
        <v>0</v>
      </c>
    </row>
    <row r="412" spans="1:17" x14ac:dyDescent="0.3">
      <c r="A412" t="s">
        <v>2345</v>
      </c>
      <c r="B412" t="s">
        <v>2346</v>
      </c>
      <c r="C412">
        <v>22</v>
      </c>
      <c r="D412" t="s">
        <v>18</v>
      </c>
      <c r="E412" t="s">
        <v>19</v>
      </c>
      <c r="F412" t="s">
        <v>40</v>
      </c>
      <c r="G412" t="s">
        <v>27</v>
      </c>
      <c r="H412">
        <v>22</v>
      </c>
      <c r="I412">
        <v>0</v>
      </c>
      <c r="J412" t="s">
        <v>21</v>
      </c>
      <c r="K412" t="s">
        <v>22</v>
      </c>
      <c r="L412" t="s">
        <v>30</v>
      </c>
      <c r="M412" t="s">
        <v>31</v>
      </c>
      <c r="N412">
        <v>12</v>
      </c>
      <c r="O412" t="s">
        <v>25</v>
      </c>
      <c r="P412" t="s">
        <v>26</v>
      </c>
      <c r="Q412">
        <v>0</v>
      </c>
    </row>
    <row r="413" spans="1:17" x14ac:dyDescent="0.3">
      <c r="A413" t="s">
        <v>370</v>
      </c>
      <c r="B413" t="s">
        <v>2867</v>
      </c>
      <c r="C413">
        <v>0</v>
      </c>
      <c r="D413" t="s">
        <v>18</v>
      </c>
      <c r="E413" t="s">
        <v>19</v>
      </c>
      <c r="F413" t="s">
        <v>40</v>
      </c>
      <c r="G413" t="s">
        <v>27</v>
      </c>
      <c r="H413">
        <v>70</v>
      </c>
      <c r="I413">
        <v>0</v>
      </c>
      <c r="J413" t="s">
        <v>21</v>
      </c>
      <c r="K413" t="s">
        <v>22</v>
      </c>
      <c r="L413" t="s">
        <v>30</v>
      </c>
      <c r="M413" t="s">
        <v>31</v>
      </c>
      <c r="N413">
        <v>12</v>
      </c>
      <c r="O413" t="s">
        <v>25</v>
      </c>
      <c r="P413" t="s">
        <v>26</v>
      </c>
      <c r="Q413">
        <v>0</v>
      </c>
    </row>
    <row r="414" spans="1:17" x14ac:dyDescent="0.3">
      <c r="A414" t="s">
        <v>371</v>
      </c>
      <c r="B414" t="s">
        <v>372</v>
      </c>
      <c r="C414">
        <v>0</v>
      </c>
      <c r="D414" t="s">
        <v>18</v>
      </c>
      <c r="E414" t="s">
        <v>19</v>
      </c>
      <c r="F414" t="s">
        <v>40</v>
      </c>
      <c r="G414" t="s">
        <v>27</v>
      </c>
      <c r="H414">
        <v>100</v>
      </c>
      <c r="I414">
        <v>0</v>
      </c>
      <c r="J414" t="s">
        <v>21</v>
      </c>
      <c r="K414" t="s">
        <v>22</v>
      </c>
      <c r="L414" t="s">
        <v>30</v>
      </c>
      <c r="M414" t="s">
        <v>31</v>
      </c>
      <c r="N414">
        <v>6</v>
      </c>
      <c r="O414" t="s">
        <v>25</v>
      </c>
      <c r="P414" t="s">
        <v>26</v>
      </c>
      <c r="Q414">
        <v>0</v>
      </c>
    </row>
    <row r="415" spans="1:17" x14ac:dyDescent="0.3">
      <c r="A415" t="s">
        <v>3543</v>
      </c>
      <c r="B415" t="s">
        <v>3544</v>
      </c>
      <c r="C415">
        <v>0</v>
      </c>
      <c r="D415" t="s">
        <v>18</v>
      </c>
      <c r="E415" t="s">
        <v>19</v>
      </c>
      <c r="F415" t="s">
        <v>40</v>
      </c>
      <c r="G415" t="s">
        <v>27</v>
      </c>
      <c r="H415">
        <v>14</v>
      </c>
      <c r="I415">
        <v>0</v>
      </c>
      <c r="J415" t="s">
        <v>21</v>
      </c>
      <c r="K415" t="s">
        <v>22</v>
      </c>
      <c r="L415" t="s">
        <v>23</v>
      </c>
      <c r="M415" t="s">
        <v>24</v>
      </c>
      <c r="N415">
        <v>12</v>
      </c>
      <c r="O415" t="s">
        <v>25</v>
      </c>
      <c r="P415" t="s">
        <v>26</v>
      </c>
      <c r="Q415">
        <v>0</v>
      </c>
    </row>
    <row r="416" spans="1:17" x14ac:dyDescent="0.3">
      <c r="A416" t="s">
        <v>2469</v>
      </c>
      <c r="B416" t="s">
        <v>2470</v>
      </c>
      <c r="C416">
        <v>0</v>
      </c>
      <c r="D416" t="s">
        <v>18</v>
      </c>
      <c r="E416" t="s">
        <v>19</v>
      </c>
      <c r="F416" t="s">
        <v>40</v>
      </c>
      <c r="G416" t="s">
        <v>27</v>
      </c>
      <c r="H416">
        <v>18</v>
      </c>
      <c r="I416">
        <v>0</v>
      </c>
      <c r="J416" t="s">
        <v>21</v>
      </c>
      <c r="K416" t="s">
        <v>22</v>
      </c>
      <c r="L416" t="s">
        <v>2442</v>
      </c>
      <c r="M416" t="s">
        <v>35</v>
      </c>
      <c r="N416">
        <v>6</v>
      </c>
      <c r="O416" t="s">
        <v>25</v>
      </c>
      <c r="P416" t="s">
        <v>26</v>
      </c>
      <c r="Q416">
        <v>0</v>
      </c>
    </row>
    <row r="417" spans="1:17" x14ac:dyDescent="0.3">
      <c r="A417" t="s">
        <v>3545</v>
      </c>
      <c r="B417" t="s">
        <v>3546</v>
      </c>
      <c r="C417">
        <v>0</v>
      </c>
      <c r="D417" t="s">
        <v>18</v>
      </c>
      <c r="E417" t="s">
        <v>19</v>
      </c>
      <c r="F417" t="s">
        <v>40</v>
      </c>
      <c r="G417" t="s">
        <v>27</v>
      </c>
      <c r="H417">
        <v>28</v>
      </c>
      <c r="I417">
        <v>0</v>
      </c>
      <c r="J417" t="s">
        <v>21</v>
      </c>
      <c r="K417" t="s">
        <v>22</v>
      </c>
      <c r="L417" t="s">
        <v>23</v>
      </c>
      <c r="M417" t="s">
        <v>24</v>
      </c>
      <c r="N417">
        <v>12</v>
      </c>
      <c r="O417" t="s">
        <v>25</v>
      </c>
      <c r="P417" t="s">
        <v>26</v>
      </c>
      <c r="Q417">
        <v>0</v>
      </c>
    </row>
    <row r="418" spans="1:17" x14ac:dyDescent="0.3">
      <c r="A418" t="s">
        <v>373</v>
      </c>
      <c r="B418" t="s">
        <v>2720</v>
      </c>
      <c r="C418">
        <v>0</v>
      </c>
      <c r="D418" t="s">
        <v>18</v>
      </c>
      <c r="E418" t="s">
        <v>19</v>
      </c>
      <c r="F418" t="s">
        <v>40</v>
      </c>
      <c r="G418" t="s">
        <v>27</v>
      </c>
      <c r="H418">
        <v>90</v>
      </c>
      <c r="I418">
        <v>0</v>
      </c>
      <c r="J418" t="s">
        <v>21</v>
      </c>
      <c r="K418" t="s">
        <v>22</v>
      </c>
      <c r="L418" t="s">
        <v>2303</v>
      </c>
      <c r="M418" t="s">
        <v>2304</v>
      </c>
      <c r="N418">
        <v>6</v>
      </c>
      <c r="O418" t="s">
        <v>25</v>
      </c>
      <c r="P418" t="s">
        <v>26</v>
      </c>
      <c r="Q418">
        <v>0</v>
      </c>
    </row>
    <row r="419" spans="1:17" x14ac:dyDescent="0.3">
      <c r="A419" t="s">
        <v>3547</v>
      </c>
      <c r="B419" t="s">
        <v>3548</v>
      </c>
      <c r="C419">
        <v>38</v>
      </c>
      <c r="D419" t="s">
        <v>18</v>
      </c>
      <c r="E419" t="s">
        <v>19</v>
      </c>
      <c r="F419" t="s">
        <v>40</v>
      </c>
      <c r="G419" t="s">
        <v>20</v>
      </c>
      <c r="H419">
        <v>40</v>
      </c>
      <c r="I419">
        <v>0</v>
      </c>
      <c r="J419" t="s">
        <v>21</v>
      </c>
      <c r="K419" t="s">
        <v>22</v>
      </c>
      <c r="L419" t="s">
        <v>23</v>
      </c>
      <c r="M419" t="s">
        <v>24</v>
      </c>
      <c r="N419">
        <v>12</v>
      </c>
      <c r="O419" t="s">
        <v>25</v>
      </c>
      <c r="P419" t="s">
        <v>26</v>
      </c>
      <c r="Q419">
        <v>0</v>
      </c>
    </row>
    <row r="420" spans="1:17" x14ac:dyDescent="0.3">
      <c r="A420" t="s">
        <v>375</v>
      </c>
      <c r="B420" t="s">
        <v>3118</v>
      </c>
      <c r="C420">
        <v>0</v>
      </c>
      <c r="D420" t="s">
        <v>18</v>
      </c>
      <c r="E420" t="s">
        <v>19</v>
      </c>
      <c r="F420" t="s">
        <v>40</v>
      </c>
      <c r="G420" t="s">
        <v>27</v>
      </c>
      <c r="H420">
        <v>56</v>
      </c>
      <c r="I420">
        <v>0</v>
      </c>
      <c r="J420" t="s">
        <v>21</v>
      </c>
      <c r="K420" t="s">
        <v>22</v>
      </c>
      <c r="L420" t="s">
        <v>3026</v>
      </c>
      <c r="M420" t="s">
        <v>31</v>
      </c>
      <c r="N420">
        <v>6</v>
      </c>
      <c r="O420" t="s">
        <v>25</v>
      </c>
      <c r="P420" t="s">
        <v>26</v>
      </c>
      <c r="Q420">
        <v>0</v>
      </c>
    </row>
    <row r="421" spans="1:17" x14ac:dyDescent="0.3">
      <c r="A421" t="s">
        <v>3549</v>
      </c>
      <c r="B421" t="s">
        <v>3550</v>
      </c>
      <c r="C421">
        <v>79</v>
      </c>
      <c r="D421" t="s">
        <v>18</v>
      </c>
      <c r="E421" t="s">
        <v>19</v>
      </c>
      <c r="F421" t="s">
        <v>40</v>
      </c>
      <c r="G421" t="s">
        <v>20</v>
      </c>
      <c r="H421">
        <v>80</v>
      </c>
      <c r="I421">
        <v>0</v>
      </c>
      <c r="J421" t="s">
        <v>21</v>
      </c>
      <c r="K421" t="s">
        <v>22</v>
      </c>
      <c r="L421" t="s">
        <v>3367</v>
      </c>
      <c r="M421" t="s">
        <v>3368</v>
      </c>
      <c r="N421">
        <v>6</v>
      </c>
      <c r="O421" t="s">
        <v>25</v>
      </c>
      <c r="P421" t="s">
        <v>26</v>
      </c>
      <c r="Q421">
        <v>0</v>
      </c>
    </row>
    <row r="422" spans="1:17" x14ac:dyDescent="0.3">
      <c r="A422" t="s">
        <v>3119</v>
      </c>
      <c r="B422" t="s">
        <v>3120</v>
      </c>
      <c r="C422">
        <v>0</v>
      </c>
      <c r="D422" t="s">
        <v>18</v>
      </c>
      <c r="E422" t="s">
        <v>19</v>
      </c>
      <c r="F422" t="s">
        <v>40</v>
      </c>
      <c r="G422" t="s">
        <v>27</v>
      </c>
      <c r="H422">
        <v>100</v>
      </c>
      <c r="I422">
        <v>0</v>
      </c>
      <c r="J422" t="s">
        <v>21</v>
      </c>
      <c r="K422" t="s">
        <v>22</v>
      </c>
      <c r="L422" t="s">
        <v>3121</v>
      </c>
      <c r="M422" t="s">
        <v>24</v>
      </c>
      <c r="N422">
        <v>6</v>
      </c>
      <c r="O422" t="s">
        <v>25</v>
      </c>
      <c r="P422" t="s">
        <v>26</v>
      </c>
      <c r="Q422">
        <v>0</v>
      </c>
    </row>
    <row r="423" spans="1:17" x14ac:dyDescent="0.3">
      <c r="A423" t="s">
        <v>3122</v>
      </c>
      <c r="B423" t="s">
        <v>3123</v>
      </c>
      <c r="C423">
        <v>0</v>
      </c>
      <c r="D423" t="s">
        <v>18</v>
      </c>
      <c r="E423" t="s">
        <v>19</v>
      </c>
      <c r="F423" t="s">
        <v>40</v>
      </c>
      <c r="G423" t="s">
        <v>27</v>
      </c>
      <c r="H423">
        <v>100</v>
      </c>
      <c r="I423">
        <v>0</v>
      </c>
      <c r="J423" t="s">
        <v>21</v>
      </c>
      <c r="K423" t="s">
        <v>22</v>
      </c>
      <c r="L423" t="s">
        <v>3121</v>
      </c>
      <c r="M423" t="s">
        <v>24</v>
      </c>
      <c r="N423">
        <v>6</v>
      </c>
      <c r="O423" t="s">
        <v>25</v>
      </c>
      <c r="P423" t="s">
        <v>26</v>
      </c>
      <c r="Q423">
        <v>0</v>
      </c>
    </row>
    <row r="424" spans="1:17" x14ac:dyDescent="0.3">
      <c r="A424" t="s">
        <v>380</v>
      </c>
      <c r="B424" t="s">
        <v>2721</v>
      </c>
      <c r="C424">
        <v>0</v>
      </c>
      <c r="D424" t="s">
        <v>18</v>
      </c>
      <c r="E424" t="s">
        <v>19</v>
      </c>
      <c r="F424" t="s">
        <v>40</v>
      </c>
      <c r="G424" t="s">
        <v>27</v>
      </c>
      <c r="H424">
        <v>195</v>
      </c>
      <c r="I424">
        <v>0</v>
      </c>
      <c r="J424" t="s">
        <v>21</v>
      </c>
      <c r="K424" t="s">
        <v>22</v>
      </c>
      <c r="L424" t="s">
        <v>23</v>
      </c>
      <c r="M424" t="s">
        <v>24</v>
      </c>
      <c r="N424">
        <v>12</v>
      </c>
      <c r="O424" t="s">
        <v>25</v>
      </c>
      <c r="P424" t="s">
        <v>26</v>
      </c>
      <c r="Q424">
        <v>0</v>
      </c>
    </row>
    <row r="425" spans="1:17" x14ac:dyDescent="0.3">
      <c r="A425" t="s">
        <v>381</v>
      </c>
      <c r="B425" t="s">
        <v>2722</v>
      </c>
      <c r="C425">
        <v>0</v>
      </c>
      <c r="D425" t="s">
        <v>18</v>
      </c>
      <c r="E425" t="s">
        <v>19</v>
      </c>
      <c r="F425" t="s">
        <v>40</v>
      </c>
      <c r="G425" t="s">
        <v>27</v>
      </c>
      <c r="H425">
        <v>150</v>
      </c>
      <c r="I425">
        <v>0</v>
      </c>
      <c r="J425" t="s">
        <v>21</v>
      </c>
      <c r="K425" t="s">
        <v>22</v>
      </c>
      <c r="L425" t="s">
        <v>23</v>
      </c>
      <c r="M425" t="s">
        <v>24</v>
      </c>
      <c r="N425">
        <v>12</v>
      </c>
      <c r="O425" t="s">
        <v>25</v>
      </c>
      <c r="P425" t="s">
        <v>26</v>
      </c>
      <c r="Q425">
        <v>0</v>
      </c>
    </row>
    <row r="426" spans="1:17" x14ac:dyDescent="0.3">
      <c r="A426" t="s">
        <v>2471</v>
      </c>
      <c r="B426" t="s">
        <v>2472</v>
      </c>
      <c r="C426">
        <v>14</v>
      </c>
      <c r="D426" t="s">
        <v>18</v>
      </c>
      <c r="E426" t="s">
        <v>19</v>
      </c>
      <c r="F426" t="s">
        <v>40</v>
      </c>
      <c r="G426" t="s">
        <v>27</v>
      </c>
      <c r="H426">
        <v>14</v>
      </c>
      <c r="I426">
        <v>0</v>
      </c>
      <c r="J426" t="s">
        <v>21</v>
      </c>
      <c r="K426" t="s">
        <v>22</v>
      </c>
      <c r="L426" t="s">
        <v>30</v>
      </c>
      <c r="M426" t="s">
        <v>31</v>
      </c>
      <c r="N426">
        <v>12</v>
      </c>
      <c r="O426" t="s">
        <v>25</v>
      </c>
      <c r="P426" t="s">
        <v>26</v>
      </c>
      <c r="Q426">
        <v>0</v>
      </c>
    </row>
    <row r="427" spans="1:17" x14ac:dyDescent="0.3">
      <c r="A427" t="s">
        <v>2868</v>
      </c>
      <c r="B427" t="s">
        <v>2869</v>
      </c>
      <c r="C427">
        <v>15</v>
      </c>
      <c r="D427" t="s">
        <v>18</v>
      </c>
      <c r="E427" t="s">
        <v>19</v>
      </c>
      <c r="F427" t="s">
        <v>40</v>
      </c>
      <c r="G427" t="s">
        <v>27</v>
      </c>
      <c r="H427">
        <v>15</v>
      </c>
      <c r="I427">
        <v>0</v>
      </c>
      <c r="J427" t="s">
        <v>21</v>
      </c>
      <c r="K427" t="s">
        <v>22</v>
      </c>
      <c r="L427" t="s">
        <v>30</v>
      </c>
      <c r="M427" t="s">
        <v>31</v>
      </c>
      <c r="N427">
        <v>12</v>
      </c>
      <c r="O427" t="s">
        <v>25</v>
      </c>
      <c r="P427" t="s">
        <v>26</v>
      </c>
      <c r="Q427">
        <v>0</v>
      </c>
    </row>
    <row r="428" spans="1:17" x14ac:dyDescent="0.3">
      <c r="A428" t="s">
        <v>382</v>
      </c>
      <c r="B428" t="s">
        <v>3124</v>
      </c>
      <c r="C428">
        <v>0</v>
      </c>
      <c r="D428" t="s">
        <v>18</v>
      </c>
      <c r="E428" t="s">
        <v>19</v>
      </c>
      <c r="F428" t="s">
        <v>40</v>
      </c>
      <c r="G428" t="s">
        <v>27</v>
      </c>
      <c r="H428">
        <v>60</v>
      </c>
      <c r="I428">
        <v>0</v>
      </c>
      <c r="J428" t="s">
        <v>21</v>
      </c>
      <c r="K428" t="s">
        <v>22</v>
      </c>
      <c r="L428" t="s">
        <v>3117</v>
      </c>
      <c r="M428" t="s">
        <v>24</v>
      </c>
      <c r="N428">
        <v>6</v>
      </c>
      <c r="O428" t="s">
        <v>25</v>
      </c>
      <c r="P428" t="s">
        <v>26</v>
      </c>
      <c r="Q428">
        <v>0</v>
      </c>
    </row>
    <row r="429" spans="1:17" x14ac:dyDescent="0.3">
      <c r="A429" t="s">
        <v>383</v>
      </c>
      <c r="B429" t="s">
        <v>3125</v>
      </c>
      <c r="C429">
        <v>0</v>
      </c>
      <c r="D429" t="s">
        <v>18</v>
      </c>
      <c r="E429" t="s">
        <v>19</v>
      </c>
      <c r="F429" t="s">
        <v>40</v>
      </c>
      <c r="G429" t="s">
        <v>27</v>
      </c>
      <c r="H429">
        <v>90</v>
      </c>
      <c r="I429">
        <v>0</v>
      </c>
      <c r="J429" t="s">
        <v>21</v>
      </c>
      <c r="K429" t="s">
        <v>22</v>
      </c>
      <c r="L429" t="s">
        <v>2420</v>
      </c>
      <c r="M429" t="s">
        <v>24</v>
      </c>
      <c r="N429">
        <v>6</v>
      </c>
      <c r="O429" t="s">
        <v>25</v>
      </c>
      <c r="P429" t="s">
        <v>2535</v>
      </c>
      <c r="Q429">
        <v>0</v>
      </c>
    </row>
    <row r="430" spans="1:17" x14ac:dyDescent="0.3">
      <c r="A430" t="s">
        <v>384</v>
      </c>
      <c r="B430" t="s">
        <v>2597</v>
      </c>
      <c r="C430">
        <v>0</v>
      </c>
      <c r="D430" t="s">
        <v>18</v>
      </c>
      <c r="E430" t="s">
        <v>19</v>
      </c>
      <c r="F430" t="s">
        <v>40</v>
      </c>
      <c r="G430" t="s">
        <v>27</v>
      </c>
      <c r="H430">
        <v>224</v>
      </c>
      <c r="I430">
        <v>0</v>
      </c>
      <c r="J430" t="s">
        <v>21</v>
      </c>
      <c r="K430" t="s">
        <v>22</v>
      </c>
      <c r="L430" t="s">
        <v>2423</v>
      </c>
      <c r="M430" t="s">
        <v>2424</v>
      </c>
      <c r="N430">
        <v>12</v>
      </c>
      <c r="O430" t="s">
        <v>25</v>
      </c>
      <c r="P430" t="s">
        <v>26</v>
      </c>
      <c r="Q430">
        <v>0</v>
      </c>
    </row>
    <row r="431" spans="1:17" x14ac:dyDescent="0.3">
      <c r="A431" t="s">
        <v>3395</v>
      </c>
      <c r="B431" t="s">
        <v>3396</v>
      </c>
      <c r="C431">
        <v>0</v>
      </c>
      <c r="D431" t="s">
        <v>18</v>
      </c>
      <c r="E431" t="s">
        <v>19</v>
      </c>
      <c r="F431" t="s">
        <v>40</v>
      </c>
      <c r="G431" t="s">
        <v>27</v>
      </c>
      <c r="H431">
        <v>30</v>
      </c>
      <c r="I431">
        <v>0</v>
      </c>
      <c r="J431" t="s">
        <v>2534</v>
      </c>
      <c r="K431" t="s">
        <v>22</v>
      </c>
      <c r="L431" t="s">
        <v>3367</v>
      </c>
      <c r="M431" t="s">
        <v>3368</v>
      </c>
      <c r="N431">
        <v>6</v>
      </c>
      <c r="O431" t="s">
        <v>25</v>
      </c>
      <c r="P431" t="s">
        <v>2535</v>
      </c>
      <c r="Q431">
        <v>0</v>
      </c>
    </row>
    <row r="432" spans="1:17" x14ac:dyDescent="0.3">
      <c r="A432" t="s">
        <v>3551</v>
      </c>
      <c r="B432" t="s">
        <v>3552</v>
      </c>
      <c r="C432">
        <v>0</v>
      </c>
      <c r="D432" t="s">
        <v>18</v>
      </c>
      <c r="E432" t="s">
        <v>19</v>
      </c>
      <c r="F432" t="s">
        <v>40</v>
      </c>
      <c r="G432" t="s">
        <v>27</v>
      </c>
      <c r="H432">
        <v>178</v>
      </c>
      <c r="I432">
        <v>0</v>
      </c>
      <c r="J432" t="s">
        <v>21</v>
      </c>
      <c r="K432" t="s">
        <v>22</v>
      </c>
      <c r="L432" t="s">
        <v>2837</v>
      </c>
      <c r="M432" t="s">
        <v>2823</v>
      </c>
      <c r="N432">
        <v>6</v>
      </c>
      <c r="O432" t="s">
        <v>25</v>
      </c>
      <c r="P432" t="s">
        <v>26</v>
      </c>
      <c r="Q432">
        <v>0</v>
      </c>
    </row>
    <row r="433" spans="1:17" x14ac:dyDescent="0.3">
      <c r="A433" t="s">
        <v>389</v>
      </c>
      <c r="B433" t="s">
        <v>390</v>
      </c>
      <c r="C433">
        <v>0</v>
      </c>
      <c r="D433" t="s">
        <v>18</v>
      </c>
      <c r="E433" t="s">
        <v>19</v>
      </c>
      <c r="F433" t="s">
        <v>40</v>
      </c>
      <c r="G433" t="s">
        <v>27</v>
      </c>
      <c r="H433">
        <v>120</v>
      </c>
      <c r="I433">
        <v>0</v>
      </c>
      <c r="J433" t="s">
        <v>21</v>
      </c>
      <c r="K433" t="s">
        <v>22</v>
      </c>
      <c r="L433" t="s">
        <v>2837</v>
      </c>
      <c r="M433" t="s">
        <v>2823</v>
      </c>
      <c r="N433">
        <v>6</v>
      </c>
      <c r="O433" t="s">
        <v>25</v>
      </c>
      <c r="P433" t="s">
        <v>26</v>
      </c>
      <c r="Q433">
        <v>0</v>
      </c>
    </row>
    <row r="434" spans="1:17" x14ac:dyDescent="0.3">
      <c r="A434" t="s">
        <v>391</v>
      </c>
      <c r="B434" t="s">
        <v>392</v>
      </c>
      <c r="C434">
        <v>0</v>
      </c>
      <c r="D434" t="s">
        <v>18</v>
      </c>
      <c r="E434" t="s">
        <v>19</v>
      </c>
      <c r="F434" t="s">
        <v>40</v>
      </c>
      <c r="G434" t="s">
        <v>27</v>
      </c>
      <c r="H434">
        <v>120</v>
      </c>
      <c r="I434">
        <v>0</v>
      </c>
      <c r="J434" t="s">
        <v>21</v>
      </c>
      <c r="K434" t="s">
        <v>22</v>
      </c>
      <c r="L434" t="s">
        <v>34</v>
      </c>
      <c r="M434" t="s">
        <v>35</v>
      </c>
      <c r="N434">
        <v>12</v>
      </c>
      <c r="O434" t="s">
        <v>25</v>
      </c>
      <c r="P434" t="s">
        <v>26</v>
      </c>
      <c r="Q434">
        <v>0</v>
      </c>
    </row>
    <row r="435" spans="1:17" x14ac:dyDescent="0.3">
      <c r="A435" t="s">
        <v>3397</v>
      </c>
      <c r="B435" t="s">
        <v>3398</v>
      </c>
      <c r="C435">
        <v>13</v>
      </c>
      <c r="D435" t="s">
        <v>18</v>
      </c>
      <c r="E435" t="s">
        <v>19</v>
      </c>
      <c r="F435" t="s">
        <v>40</v>
      </c>
      <c r="G435" t="s">
        <v>27</v>
      </c>
      <c r="H435">
        <v>13</v>
      </c>
      <c r="I435">
        <v>0</v>
      </c>
      <c r="J435" t="s">
        <v>21</v>
      </c>
      <c r="K435" t="s">
        <v>22</v>
      </c>
      <c r="L435" t="s">
        <v>3367</v>
      </c>
      <c r="M435" t="s">
        <v>3368</v>
      </c>
      <c r="N435">
        <v>6</v>
      </c>
      <c r="O435" t="s">
        <v>25</v>
      </c>
      <c r="P435" t="s">
        <v>26</v>
      </c>
      <c r="Q435">
        <v>0</v>
      </c>
    </row>
    <row r="436" spans="1:17" x14ac:dyDescent="0.3">
      <c r="A436" t="s">
        <v>2347</v>
      </c>
      <c r="B436" t="s">
        <v>2348</v>
      </c>
      <c r="C436">
        <v>60</v>
      </c>
      <c r="D436" t="s">
        <v>18</v>
      </c>
      <c r="E436" t="s">
        <v>19</v>
      </c>
      <c r="F436" t="s">
        <v>40</v>
      </c>
      <c r="G436" t="s">
        <v>27</v>
      </c>
      <c r="H436">
        <v>60</v>
      </c>
      <c r="I436">
        <v>0</v>
      </c>
      <c r="J436" t="s">
        <v>21</v>
      </c>
      <c r="K436" t="s">
        <v>22</v>
      </c>
      <c r="L436" t="s">
        <v>30</v>
      </c>
      <c r="M436" t="s">
        <v>31</v>
      </c>
      <c r="N436">
        <v>12</v>
      </c>
      <c r="O436" t="s">
        <v>25</v>
      </c>
      <c r="P436" t="s">
        <v>26</v>
      </c>
      <c r="Q436">
        <v>0</v>
      </c>
    </row>
    <row r="437" spans="1:17" x14ac:dyDescent="0.3">
      <c r="A437" t="s">
        <v>397</v>
      </c>
      <c r="B437" t="s">
        <v>3126</v>
      </c>
      <c r="C437">
        <v>0</v>
      </c>
      <c r="D437" t="s">
        <v>18</v>
      </c>
      <c r="E437" t="s">
        <v>19</v>
      </c>
      <c r="F437" t="s">
        <v>40</v>
      </c>
      <c r="G437" t="s">
        <v>27</v>
      </c>
      <c r="H437">
        <v>84</v>
      </c>
      <c r="I437">
        <v>0</v>
      </c>
      <c r="J437" t="s">
        <v>21</v>
      </c>
      <c r="K437" t="s">
        <v>22</v>
      </c>
      <c r="L437" t="s">
        <v>42</v>
      </c>
      <c r="M437" t="s">
        <v>28</v>
      </c>
      <c r="N437">
        <v>6</v>
      </c>
      <c r="O437" t="s">
        <v>25</v>
      </c>
      <c r="P437" t="s">
        <v>26</v>
      </c>
      <c r="Q437">
        <v>0</v>
      </c>
    </row>
    <row r="438" spans="1:17" x14ac:dyDescent="0.3">
      <c r="A438" t="s">
        <v>398</v>
      </c>
      <c r="B438" t="s">
        <v>3127</v>
      </c>
      <c r="C438">
        <v>0</v>
      </c>
      <c r="D438" t="s">
        <v>18</v>
      </c>
      <c r="E438" t="s">
        <v>19</v>
      </c>
      <c r="F438" t="s">
        <v>40</v>
      </c>
      <c r="G438" t="s">
        <v>27</v>
      </c>
      <c r="H438">
        <v>68</v>
      </c>
      <c r="I438">
        <v>0</v>
      </c>
      <c r="J438" t="s">
        <v>21</v>
      </c>
      <c r="K438" t="s">
        <v>22</v>
      </c>
      <c r="L438" t="s">
        <v>42</v>
      </c>
      <c r="M438" t="s">
        <v>28</v>
      </c>
      <c r="N438">
        <v>12</v>
      </c>
      <c r="O438" t="s">
        <v>25</v>
      </c>
      <c r="P438" t="s">
        <v>26</v>
      </c>
      <c r="Q438">
        <v>0</v>
      </c>
    </row>
    <row r="439" spans="1:17" x14ac:dyDescent="0.3">
      <c r="A439" t="s">
        <v>399</v>
      </c>
      <c r="B439" t="s">
        <v>400</v>
      </c>
      <c r="C439">
        <v>0</v>
      </c>
      <c r="D439" t="s">
        <v>18</v>
      </c>
      <c r="E439" t="s">
        <v>19</v>
      </c>
      <c r="F439" t="s">
        <v>40</v>
      </c>
      <c r="G439" t="s">
        <v>27</v>
      </c>
      <c r="H439">
        <v>70</v>
      </c>
      <c r="I439">
        <v>0</v>
      </c>
      <c r="J439" t="s">
        <v>21</v>
      </c>
      <c r="K439" t="s">
        <v>22</v>
      </c>
      <c r="L439" t="s">
        <v>2526</v>
      </c>
      <c r="M439" t="s">
        <v>3078</v>
      </c>
      <c r="N439">
        <v>12</v>
      </c>
      <c r="O439" t="s">
        <v>25</v>
      </c>
      <c r="P439" t="s">
        <v>26</v>
      </c>
      <c r="Q439">
        <v>0</v>
      </c>
    </row>
    <row r="440" spans="1:17" x14ac:dyDescent="0.3">
      <c r="A440" t="s">
        <v>401</v>
      </c>
      <c r="B440" t="s">
        <v>402</v>
      </c>
      <c r="C440">
        <v>0</v>
      </c>
      <c r="D440" t="s">
        <v>18</v>
      </c>
      <c r="E440" t="s">
        <v>19</v>
      </c>
      <c r="F440" t="s">
        <v>40</v>
      </c>
      <c r="G440" t="s">
        <v>27</v>
      </c>
      <c r="H440">
        <v>30</v>
      </c>
      <c r="I440">
        <v>0</v>
      </c>
      <c r="J440" t="s">
        <v>21</v>
      </c>
      <c r="K440" t="s">
        <v>22</v>
      </c>
      <c r="L440" t="s">
        <v>3066</v>
      </c>
      <c r="M440" t="s">
        <v>31</v>
      </c>
      <c r="N440">
        <v>6</v>
      </c>
      <c r="O440" t="s">
        <v>25</v>
      </c>
      <c r="P440" t="s">
        <v>26</v>
      </c>
      <c r="Q440">
        <v>0</v>
      </c>
    </row>
    <row r="441" spans="1:17" x14ac:dyDescent="0.3">
      <c r="A441" t="s">
        <v>403</v>
      </c>
      <c r="B441" t="s">
        <v>404</v>
      </c>
      <c r="C441">
        <v>0</v>
      </c>
      <c r="D441" t="s">
        <v>18</v>
      </c>
      <c r="E441" t="s">
        <v>19</v>
      </c>
      <c r="F441" t="s">
        <v>40</v>
      </c>
      <c r="G441" t="s">
        <v>27</v>
      </c>
      <c r="H441">
        <v>84</v>
      </c>
      <c r="I441">
        <v>0</v>
      </c>
      <c r="J441" t="s">
        <v>21</v>
      </c>
      <c r="K441" t="s">
        <v>22</v>
      </c>
      <c r="L441" t="s">
        <v>3026</v>
      </c>
      <c r="M441" t="s">
        <v>31</v>
      </c>
      <c r="N441">
        <v>6</v>
      </c>
      <c r="O441" t="s">
        <v>25</v>
      </c>
      <c r="P441" t="s">
        <v>26</v>
      </c>
      <c r="Q441">
        <v>0</v>
      </c>
    </row>
    <row r="442" spans="1:17" x14ac:dyDescent="0.3">
      <c r="A442" t="s">
        <v>409</v>
      </c>
      <c r="B442" t="s">
        <v>2598</v>
      </c>
      <c r="C442">
        <v>0</v>
      </c>
      <c r="D442" t="s">
        <v>18</v>
      </c>
      <c r="E442" t="s">
        <v>19</v>
      </c>
      <c r="F442" t="s">
        <v>40</v>
      </c>
      <c r="G442" t="s">
        <v>27</v>
      </c>
      <c r="H442">
        <v>96</v>
      </c>
      <c r="I442">
        <v>0</v>
      </c>
      <c r="J442" t="s">
        <v>21</v>
      </c>
      <c r="K442" t="s">
        <v>22</v>
      </c>
      <c r="L442" t="s">
        <v>23</v>
      </c>
      <c r="M442" t="s">
        <v>24</v>
      </c>
      <c r="N442">
        <v>12</v>
      </c>
      <c r="O442" t="s">
        <v>25</v>
      </c>
      <c r="P442" t="s">
        <v>26</v>
      </c>
      <c r="Q442">
        <v>0</v>
      </c>
    </row>
    <row r="443" spans="1:17" x14ac:dyDescent="0.3">
      <c r="A443" t="s">
        <v>412</v>
      </c>
      <c r="B443" t="s">
        <v>2349</v>
      </c>
      <c r="C443">
        <v>0</v>
      </c>
      <c r="D443" t="s">
        <v>18</v>
      </c>
      <c r="E443" t="s">
        <v>19</v>
      </c>
      <c r="F443" t="s">
        <v>40</v>
      </c>
      <c r="G443" t="s">
        <v>27</v>
      </c>
      <c r="H443">
        <v>60</v>
      </c>
      <c r="I443">
        <v>0</v>
      </c>
      <c r="J443" t="s">
        <v>21</v>
      </c>
      <c r="K443" t="s">
        <v>22</v>
      </c>
      <c r="L443" t="s">
        <v>30</v>
      </c>
      <c r="M443" t="s">
        <v>31</v>
      </c>
      <c r="N443">
        <v>12</v>
      </c>
      <c r="O443" t="s">
        <v>25</v>
      </c>
      <c r="P443" t="s">
        <v>26</v>
      </c>
      <c r="Q443">
        <v>0</v>
      </c>
    </row>
    <row r="444" spans="1:17" x14ac:dyDescent="0.3">
      <c r="A444" t="s">
        <v>413</v>
      </c>
      <c r="B444" t="s">
        <v>3128</v>
      </c>
      <c r="C444">
        <v>0</v>
      </c>
      <c r="D444" t="s">
        <v>18</v>
      </c>
      <c r="E444" t="s">
        <v>19</v>
      </c>
      <c r="F444" t="s">
        <v>40</v>
      </c>
      <c r="G444" t="s">
        <v>27</v>
      </c>
      <c r="H444">
        <v>60</v>
      </c>
      <c r="I444">
        <v>0</v>
      </c>
      <c r="J444" t="s">
        <v>21</v>
      </c>
      <c r="K444" t="s">
        <v>22</v>
      </c>
      <c r="L444" t="s">
        <v>3117</v>
      </c>
      <c r="M444" t="s">
        <v>24</v>
      </c>
      <c r="N444">
        <v>6</v>
      </c>
      <c r="O444" t="s">
        <v>25</v>
      </c>
      <c r="P444" t="s">
        <v>26</v>
      </c>
      <c r="Q444">
        <v>0</v>
      </c>
    </row>
    <row r="445" spans="1:17" x14ac:dyDescent="0.3">
      <c r="A445" t="s">
        <v>1651</v>
      </c>
      <c r="B445" t="s">
        <v>3399</v>
      </c>
      <c r="C445">
        <v>0</v>
      </c>
      <c r="D445" t="s">
        <v>18</v>
      </c>
      <c r="E445" t="s">
        <v>19</v>
      </c>
      <c r="F445" t="s">
        <v>40</v>
      </c>
      <c r="G445" t="s">
        <v>27</v>
      </c>
      <c r="H445">
        <v>70</v>
      </c>
      <c r="I445">
        <v>0</v>
      </c>
      <c r="J445" t="s">
        <v>21</v>
      </c>
      <c r="K445" t="s">
        <v>22</v>
      </c>
      <c r="L445" t="s">
        <v>2423</v>
      </c>
      <c r="M445" t="s">
        <v>2424</v>
      </c>
      <c r="N445">
        <v>12</v>
      </c>
      <c r="O445" t="s">
        <v>25</v>
      </c>
      <c r="P445" t="s">
        <v>26</v>
      </c>
      <c r="Q445">
        <v>0</v>
      </c>
    </row>
    <row r="446" spans="1:17" x14ac:dyDescent="0.3">
      <c r="A446" t="s">
        <v>416</v>
      </c>
      <c r="B446" t="s">
        <v>3129</v>
      </c>
      <c r="C446">
        <v>0</v>
      </c>
      <c r="D446" t="s">
        <v>18</v>
      </c>
      <c r="E446" t="s">
        <v>19</v>
      </c>
      <c r="F446" t="s">
        <v>40</v>
      </c>
      <c r="G446" t="s">
        <v>27</v>
      </c>
      <c r="H446">
        <v>150</v>
      </c>
      <c r="I446">
        <v>0</v>
      </c>
      <c r="J446" t="s">
        <v>21</v>
      </c>
      <c r="K446" t="s">
        <v>22</v>
      </c>
      <c r="L446" t="s">
        <v>2442</v>
      </c>
      <c r="M446" t="s">
        <v>2578</v>
      </c>
      <c r="N446">
        <v>6</v>
      </c>
      <c r="O446" t="s">
        <v>25</v>
      </c>
      <c r="P446" t="s">
        <v>26</v>
      </c>
      <c r="Q446">
        <v>0</v>
      </c>
    </row>
    <row r="447" spans="1:17" x14ac:dyDescent="0.3">
      <c r="A447" t="s">
        <v>1567</v>
      </c>
      <c r="B447" t="s">
        <v>3130</v>
      </c>
      <c r="C447">
        <v>0</v>
      </c>
      <c r="D447" t="s">
        <v>18</v>
      </c>
      <c r="E447" t="s">
        <v>19</v>
      </c>
      <c r="F447" t="s">
        <v>40</v>
      </c>
      <c r="G447" t="s">
        <v>27</v>
      </c>
      <c r="H447">
        <v>112</v>
      </c>
      <c r="I447">
        <v>0</v>
      </c>
      <c r="J447" t="s">
        <v>21</v>
      </c>
      <c r="K447" t="s">
        <v>22</v>
      </c>
      <c r="L447" t="s">
        <v>3026</v>
      </c>
      <c r="M447" t="s">
        <v>31</v>
      </c>
      <c r="N447">
        <v>6</v>
      </c>
      <c r="O447" t="s">
        <v>25</v>
      </c>
      <c r="P447" t="s">
        <v>26</v>
      </c>
      <c r="Q447">
        <v>0</v>
      </c>
    </row>
    <row r="448" spans="1:17" x14ac:dyDescent="0.3">
      <c r="A448" t="s">
        <v>1569</v>
      </c>
      <c r="B448" t="s">
        <v>3131</v>
      </c>
      <c r="C448">
        <v>0</v>
      </c>
      <c r="D448" t="s">
        <v>18</v>
      </c>
      <c r="E448" t="s">
        <v>19</v>
      </c>
      <c r="F448" t="s">
        <v>40</v>
      </c>
      <c r="G448" t="s">
        <v>27</v>
      </c>
      <c r="H448">
        <v>112</v>
      </c>
      <c r="I448">
        <v>0</v>
      </c>
      <c r="J448" t="s">
        <v>21</v>
      </c>
      <c r="K448" t="s">
        <v>22</v>
      </c>
      <c r="L448" t="s">
        <v>3026</v>
      </c>
      <c r="M448" t="s">
        <v>31</v>
      </c>
      <c r="N448">
        <v>6</v>
      </c>
      <c r="O448" t="s">
        <v>25</v>
      </c>
      <c r="P448" t="s">
        <v>26</v>
      </c>
      <c r="Q448">
        <v>0</v>
      </c>
    </row>
    <row r="449" spans="1:17" x14ac:dyDescent="0.3">
      <c r="A449" t="s">
        <v>1563</v>
      </c>
      <c r="B449" t="s">
        <v>3132</v>
      </c>
      <c r="C449">
        <v>0</v>
      </c>
      <c r="D449" t="s">
        <v>18</v>
      </c>
      <c r="E449" t="s">
        <v>19</v>
      </c>
      <c r="F449" t="s">
        <v>40</v>
      </c>
      <c r="G449" t="s">
        <v>27</v>
      </c>
      <c r="H449">
        <v>100</v>
      </c>
      <c r="I449">
        <v>0</v>
      </c>
      <c r="J449" t="s">
        <v>21</v>
      </c>
      <c r="K449" t="s">
        <v>22</v>
      </c>
      <c r="L449" t="s">
        <v>3121</v>
      </c>
      <c r="M449" t="s">
        <v>24</v>
      </c>
      <c r="N449">
        <v>6</v>
      </c>
      <c r="O449" t="s">
        <v>25</v>
      </c>
      <c r="P449" t="s">
        <v>26</v>
      </c>
      <c r="Q449">
        <v>0</v>
      </c>
    </row>
    <row r="450" spans="1:17" x14ac:dyDescent="0.3">
      <c r="A450" t="s">
        <v>1565</v>
      </c>
      <c r="B450" t="s">
        <v>3133</v>
      </c>
      <c r="C450">
        <v>0</v>
      </c>
      <c r="D450" t="s">
        <v>18</v>
      </c>
      <c r="E450" t="s">
        <v>19</v>
      </c>
      <c r="F450" t="s">
        <v>40</v>
      </c>
      <c r="G450" t="s">
        <v>27</v>
      </c>
      <c r="H450">
        <v>100</v>
      </c>
      <c r="I450">
        <v>0</v>
      </c>
      <c r="J450" t="s">
        <v>21</v>
      </c>
      <c r="K450" t="s">
        <v>22</v>
      </c>
      <c r="L450" t="s">
        <v>3121</v>
      </c>
      <c r="M450" t="s">
        <v>24</v>
      </c>
      <c r="N450">
        <v>6</v>
      </c>
      <c r="O450" t="s">
        <v>25</v>
      </c>
      <c r="P450" t="s">
        <v>26</v>
      </c>
      <c r="Q450">
        <v>0</v>
      </c>
    </row>
    <row r="451" spans="1:17" x14ac:dyDescent="0.3">
      <c r="A451" t="s">
        <v>3400</v>
      </c>
      <c r="B451" t="s">
        <v>3401</v>
      </c>
      <c r="C451">
        <v>0</v>
      </c>
      <c r="D451" t="s">
        <v>18</v>
      </c>
      <c r="E451" t="s">
        <v>19</v>
      </c>
      <c r="F451" t="s">
        <v>40</v>
      </c>
      <c r="G451" t="s">
        <v>27</v>
      </c>
      <c r="H451">
        <v>50</v>
      </c>
      <c r="I451">
        <v>0</v>
      </c>
      <c r="J451" t="s">
        <v>2534</v>
      </c>
      <c r="K451" t="s">
        <v>22</v>
      </c>
      <c r="L451" t="s">
        <v>2442</v>
      </c>
      <c r="M451" t="s">
        <v>2578</v>
      </c>
      <c r="N451">
        <v>6</v>
      </c>
      <c r="O451" t="s">
        <v>25</v>
      </c>
      <c r="P451" t="s">
        <v>2535</v>
      </c>
      <c r="Q451">
        <v>0</v>
      </c>
    </row>
    <row r="452" spans="1:17" x14ac:dyDescent="0.3">
      <c r="A452" t="s">
        <v>3402</v>
      </c>
      <c r="B452" t="s">
        <v>3403</v>
      </c>
      <c r="C452">
        <v>0</v>
      </c>
      <c r="D452" t="s">
        <v>18</v>
      </c>
      <c r="E452" t="s">
        <v>19</v>
      </c>
      <c r="F452" t="s">
        <v>40</v>
      </c>
      <c r="G452" t="s">
        <v>27</v>
      </c>
      <c r="H452">
        <v>195</v>
      </c>
      <c r="I452">
        <v>0</v>
      </c>
      <c r="J452" t="s">
        <v>21</v>
      </c>
      <c r="K452" t="s">
        <v>22</v>
      </c>
      <c r="L452" t="s">
        <v>23</v>
      </c>
      <c r="M452" t="s">
        <v>24</v>
      </c>
      <c r="N452">
        <v>12</v>
      </c>
      <c r="O452" t="s">
        <v>25</v>
      </c>
      <c r="P452" t="s">
        <v>26</v>
      </c>
      <c r="Q452">
        <v>0</v>
      </c>
    </row>
    <row r="453" spans="1:17" x14ac:dyDescent="0.3">
      <c r="A453" t="s">
        <v>3404</v>
      </c>
      <c r="B453" t="s">
        <v>3405</v>
      </c>
      <c r="C453">
        <v>28</v>
      </c>
      <c r="D453" t="s">
        <v>18</v>
      </c>
      <c r="E453" t="s">
        <v>19</v>
      </c>
      <c r="F453" t="s">
        <v>40</v>
      </c>
      <c r="G453" t="s">
        <v>20</v>
      </c>
      <c r="H453">
        <v>28</v>
      </c>
      <c r="I453">
        <v>0</v>
      </c>
      <c r="J453" t="s">
        <v>2534</v>
      </c>
      <c r="K453" t="s">
        <v>22</v>
      </c>
      <c r="L453" t="s">
        <v>2442</v>
      </c>
      <c r="M453" t="s">
        <v>2578</v>
      </c>
      <c r="N453">
        <v>6</v>
      </c>
      <c r="O453" t="s">
        <v>25</v>
      </c>
      <c r="P453" t="s">
        <v>2535</v>
      </c>
      <c r="Q453">
        <v>0</v>
      </c>
    </row>
    <row r="454" spans="1:17" x14ac:dyDescent="0.3">
      <c r="A454" t="s">
        <v>3406</v>
      </c>
      <c r="B454" t="s">
        <v>3407</v>
      </c>
      <c r="C454">
        <v>0</v>
      </c>
      <c r="D454" t="s">
        <v>18</v>
      </c>
      <c r="E454" t="s">
        <v>19</v>
      </c>
      <c r="F454" t="s">
        <v>40</v>
      </c>
      <c r="G454" t="s">
        <v>27</v>
      </c>
      <c r="H454">
        <v>48</v>
      </c>
      <c r="I454">
        <v>0</v>
      </c>
      <c r="J454" t="s">
        <v>2534</v>
      </c>
      <c r="K454" t="s">
        <v>22</v>
      </c>
      <c r="L454" t="s">
        <v>3408</v>
      </c>
      <c r="M454" t="s">
        <v>3368</v>
      </c>
      <c r="N454">
        <v>6</v>
      </c>
      <c r="O454" t="s">
        <v>25</v>
      </c>
      <c r="P454" t="s">
        <v>2535</v>
      </c>
      <c r="Q454">
        <v>0</v>
      </c>
    </row>
    <row r="455" spans="1:17" x14ac:dyDescent="0.3">
      <c r="A455" t="s">
        <v>421</v>
      </c>
      <c r="B455" t="s">
        <v>2599</v>
      </c>
      <c r="C455">
        <v>0</v>
      </c>
      <c r="D455" t="s">
        <v>18</v>
      </c>
      <c r="E455" t="s">
        <v>19</v>
      </c>
      <c r="F455" t="s">
        <v>40</v>
      </c>
      <c r="G455" t="s">
        <v>27</v>
      </c>
      <c r="H455">
        <v>110</v>
      </c>
      <c r="I455">
        <v>0</v>
      </c>
      <c r="J455" t="s">
        <v>21</v>
      </c>
      <c r="K455" t="s">
        <v>22</v>
      </c>
      <c r="L455" t="s">
        <v>2420</v>
      </c>
      <c r="M455" t="s">
        <v>24</v>
      </c>
      <c r="N455">
        <v>24</v>
      </c>
      <c r="O455" t="s">
        <v>25</v>
      </c>
      <c r="P455" t="s">
        <v>26</v>
      </c>
      <c r="Q455">
        <v>0</v>
      </c>
    </row>
    <row r="456" spans="1:17" x14ac:dyDescent="0.3">
      <c r="A456" t="s">
        <v>422</v>
      </c>
      <c r="B456" t="s">
        <v>423</v>
      </c>
      <c r="C456">
        <v>0</v>
      </c>
      <c r="D456" t="s">
        <v>18</v>
      </c>
      <c r="E456" t="s">
        <v>19</v>
      </c>
      <c r="F456" t="s">
        <v>40</v>
      </c>
      <c r="G456" t="s">
        <v>27</v>
      </c>
      <c r="H456">
        <v>252</v>
      </c>
      <c r="I456">
        <v>0</v>
      </c>
      <c r="J456" t="s">
        <v>21</v>
      </c>
      <c r="K456" t="s">
        <v>22</v>
      </c>
      <c r="L456" t="s">
        <v>23</v>
      </c>
      <c r="M456" t="s">
        <v>24</v>
      </c>
      <c r="N456">
        <v>24</v>
      </c>
      <c r="O456" t="s">
        <v>25</v>
      </c>
      <c r="P456" t="s">
        <v>26</v>
      </c>
      <c r="Q456">
        <v>0</v>
      </c>
    </row>
    <row r="457" spans="1:17" x14ac:dyDescent="0.3">
      <c r="A457" t="s">
        <v>424</v>
      </c>
      <c r="B457" t="s">
        <v>3134</v>
      </c>
      <c r="C457">
        <v>0</v>
      </c>
      <c r="D457" t="s">
        <v>18</v>
      </c>
      <c r="E457" t="s">
        <v>19</v>
      </c>
      <c r="F457" t="s">
        <v>40</v>
      </c>
      <c r="G457" t="s">
        <v>27</v>
      </c>
      <c r="H457">
        <v>196</v>
      </c>
      <c r="I457">
        <v>0</v>
      </c>
      <c r="J457" t="s">
        <v>21</v>
      </c>
      <c r="K457" t="s">
        <v>22</v>
      </c>
      <c r="L457" t="s">
        <v>37</v>
      </c>
      <c r="M457" t="s">
        <v>35</v>
      </c>
      <c r="N457">
        <v>12</v>
      </c>
      <c r="O457" t="s">
        <v>25</v>
      </c>
      <c r="P457" t="s">
        <v>26</v>
      </c>
      <c r="Q457">
        <v>0</v>
      </c>
    </row>
    <row r="458" spans="1:17" x14ac:dyDescent="0.3">
      <c r="A458" t="s">
        <v>2350</v>
      </c>
      <c r="B458" t="s">
        <v>2351</v>
      </c>
      <c r="C458">
        <v>24</v>
      </c>
      <c r="D458" t="s">
        <v>18</v>
      </c>
      <c r="E458" t="s">
        <v>19</v>
      </c>
      <c r="F458" t="s">
        <v>40</v>
      </c>
      <c r="G458" t="s">
        <v>27</v>
      </c>
      <c r="H458">
        <v>30</v>
      </c>
      <c r="I458">
        <v>0</v>
      </c>
      <c r="J458" t="s">
        <v>21</v>
      </c>
      <c r="K458" t="s">
        <v>22</v>
      </c>
      <c r="L458" t="s">
        <v>30</v>
      </c>
      <c r="M458" t="s">
        <v>31</v>
      </c>
      <c r="N458">
        <v>24</v>
      </c>
      <c r="O458" t="s">
        <v>25</v>
      </c>
      <c r="P458" t="s">
        <v>26</v>
      </c>
      <c r="Q458">
        <v>0</v>
      </c>
    </row>
    <row r="459" spans="1:17" x14ac:dyDescent="0.3">
      <c r="A459" t="s">
        <v>425</v>
      </c>
      <c r="B459" t="s">
        <v>426</v>
      </c>
      <c r="C459">
        <v>0</v>
      </c>
      <c r="D459" t="s">
        <v>18</v>
      </c>
      <c r="E459" t="s">
        <v>19</v>
      </c>
      <c r="F459" t="s">
        <v>40</v>
      </c>
      <c r="G459" t="s">
        <v>27</v>
      </c>
      <c r="H459">
        <v>630</v>
      </c>
      <c r="I459">
        <v>0</v>
      </c>
      <c r="J459" t="s">
        <v>21</v>
      </c>
      <c r="K459" t="s">
        <v>22</v>
      </c>
      <c r="L459" t="s">
        <v>23</v>
      </c>
      <c r="M459" t="s">
        <v>24</v>
      </c>
      <c r="N459">
        <v>24</v>
      </c>
      <c r="O459" t="s">
        <v>25</v>
      </c>
      <c r="P459" t="s">
        <v>26</v>
      </c>
      <c r="Q459">
        <v>0</v>
      </c>
    </row>
    <row r="460" spans="1:17" x14ac:dyDescent="0.3">
      <c r="A460" t="s">
        <v>2870</v>
      </c>
      <c r="B460" t="s">
        <v>2871</v>
      </c>
      <c r="C460">
        <v>32</v>
      </c>
      <c r="D460" t="s">
        <v>18</v>
      </c>
      <c r="E460" t="s">
        <v>19</v>
      </c>
      <c r="F460" t="s">
        <v>40</v>
      </c>
      <c r="G460" t="s">
        <v>27</v>
      </c>
      <c r="H460">
        <v>45</v>
      </c>
      <c r="I460">
        <v>0</v>
      </c>
      <c r="J460" t="s">
        <v>21</v>
      </c>
      <c r="K460" t="s">
        <v>22</v>
      </c>
      <c r="L460" t="s">
        <v>30</v>
      </c>
      <c r="M460" t="s">
        <v>31</v>
      </c>
      <c r="N460">
        <v>24</v>
      </c>
      <c r="O460" t="s">
        <v>25</v>
      </c>
      <c r="P460" t="s">
        <v>26</v>
      </c>
      <c r="Q460">
        <v>0</v>
      </c>
    </row>
    <row r="461" spans="1:17" x14ac:dyDescent="0.3">
      <c r="A461" t="s">
        <v>427</v>
      </c>
      <c r="B461" t="s">
        <v>2872</v>
      </c>
      <c r="C461">
        <v>0</v>
      </c>
      <c r="D461" t="s">
        <v>18</v>
      </c>
      <c r="E461" t="s">
        <v>19</v>
      </c>
      <c r="F461" t="s">
        <v>40</v>
      </c>
      <c r="G461" t="s">
        <v>27</v>
      </c>
      <c r="H461">
        <v>84</v>
      </c>
      <c r="I461">
        <v>0</v>
      </c>
      <c r="J461" t="s">
        <v>21</v>
      </c>
      <c r="K461" t="s">
        <v>22</v>
      </c>
      <c r="L461" t="s">
        <v>2423</v>
      </c>
      <c r="M461" t="s">
        <v>2424</v>
      </c>
      <c r="N461">
        <v>24</v>
      </c>
      <c r="O461" t="s">
        <v>25</v>
      </c>
      <c r="P461" t="s">
        <v>26</v>
      </c>
      <c r="Q461">
        <v>0</v>
      </c>
    </row>
    <row r="462" spans="1:17" x14ac:dyDescent="0.3">
      <c r="A462" t="s">
        <v>428</v>
      </c>
      <c r="B462" t="s">
        <v>3135</v>
      </c>
      <c r="C462">
        <v>110</v>
      </c>
      <c r="D462" t="s">
        <v>18</v>
      </c>
      <c r="E462" t="s">
        <v>19</v>
      </c>
      <c r="F462" t="s">
        <v>40</v>
      </c>
      <c r="G462" t="s">
        <v>20</v>
      </c>
      <c r="H462">
        <v>110</v>
      </c>
      <c r="I462">
        <v>0</v>
      </c>
      <c r="J462" t="s">
        <v>21</v>
      </c>
      <c r="K462" t="s">
        <v>22</v>
      </c>
      <c r="L462" t="s">
        <v>37</v>
      </c>
      <c r="M462" t="s">
        <v>35</v>
      </c>
      <c r="N462">
        <v>12</v>
      </c>
      <c r="O462" t="s">
        <v>25</v>
      </c>
      <c r="P462" t="s">
        <v>26</v>
      </c>
      <c r="Q462">
        <v>0</v>
      </c>
    </row>
    <row r="463" spans="1:17" x14ac:dyDescent="0.3">
      <c r="A463" t="s">
        <v>428</v>
      </c>
      <c r="B463" t="s">
        <v>3135</v>
      </c>
      <c r="C463">
        <v>0</v>
      </c>
      <c r="D463" t="s">
        <v>18</v>
      </c>
      <c r="E463" t="s">
        <v>19</v>
      </c>
      <c r="F463" t="s">
        <v>40</v>
      </c>
      <c r="G463" t="s">
        <v>27</v>
      </c>
      <c r="H463">
        <v>110</v>
      </c>
      <c r="I463">
        <v>0</v>
      </c>
      <c r="J463" t="s">
        <v>21</v>
      </c>
      <c r="K463" t="s">
        <v>22</v>
      </c>
      <c r="L463" t="s">
        <v>37</v>
      </c>
      <c r="M463" t="s">
        <v>35</v>
      </c>
      <c r="N463">
        <v>12</v>
      </c>
      <c r="O463" t="s">
        <v>25</v>
      </c>
      <c r="P463" t="s">
        <v>26</v>
      </c>
      <c r="Q463">
        <v>0</v>
      </c>
    </row>
    <row r="464" spans="1:17" x14ac:dyDescent="0.3">
      <c r="A464" t="s">
        <v>429</v>
      </c>
      <c r="B464" t="s">
        <v>2723</v>
      </c>
      <c r="C464">
        <v>0</v>
      </c>
      <c r="D464" t="s">
        <v>18</v>
      </c>
      <c r="E464" t="s">
        <v>19</v>
      </c>
      <c r="F464" t="s">
        <v>40</v>
      </c>
      <c r="G464" t="s">
        <v>27</v>
      </c>
      <c r="H464">
        <v>168</v>
      </c>
      <c r="I464">
        <v>0</v>
      </c>
      <c r="J464" t="s">
        <v>21</v>
      </c>
      <c r="K464" t="s">
        <v>22</v>
      </c>
      <c r="L464" t="s">
        <v>2423</v>
      </c>
      <c r="M464" t="s">
        <v>2424</v>
      </c>
      <c r="N464">
        <v>12</v>
      </c>
      <c r="O464" t="s">
        <v>25</v>
      </c>
      <c r="P464" t="s">
        <v>26</v>
      </c>
      <c r="Q464">
        <v>0</v>
      </c>
    </row>
    <row r="465" spans="1:17" x14ac:dyDescent="0.3">
      <c r="A465" t="s">
        <v>430</v>
      </c>
      <c r="B465" t="s">
        <v>2873</v>
      </c>
      <c r="C465">
        <v>0</v>
      </c>
      <c r="D465" t="s">
        <v>18</v>
      </c>
      <c r="E465" t="s">
        <v>19</v>
      </c>
      <c r="F465" t="s">
        <v>40</v>
      </c>
      <c r="G465" t="s">
        <v>27</v>
      </c>
      <c r="H465">
        <v>180</v>
      </c>
      <c r="I465">
        <v>0</v>
      </c>
      <c r="J465" t="s">
        <v>21</v>
      </c>
      <c r="K465" t="s">
        <v>22</v>
      </c>
      <c r="L465" t="s">
        <v>2423</v>
      </c>
      <c r="M465" t="s">
        <v>2424</v>
      </c>
      <c r="N465">
        <v>12</v>
      </c>
      <c r="O465" t="s">
        <v>25</v>
      </c>
      <c r="P465" t="s">
        <v>26</v>
      </c>
      <c r="Q465">
        <v>0</v>
      </c>
    </row>
    <row r="466" spans="1:17" x14ac:dyDescent="0.3">
      <c r="A466" t="s">
        <v>431</v>
      </c>
      <c r="B466" t="s">
        <v>432</v>
      </c>
      <c r="C466">
        <v>180</v>
      </c>
      <c r="D466" t="s">
        <v>18</v>
      </c>
      <c r="E466" t="s">
        <v>19</v>
      </c>
      <c r="F466" t="s">
        <v>40</v>
      </c>
      <c r="G466" t="s">
        <v>20</v>
      </c>
      <c r="H466">
        <v>180</v>
      </c>
      <c r="I466">
        <v>0</v>
      </c>
      <c r="J466" t="s">
        <v>21</v>
      </c>
      <c r="K466" t="s">
        <v>22</v>
      </c>
      <c r="L466" t="s">
        <v>34</v>
      </c>
      <c r="M466" t="s">
        <v>35</v>
      </c>
      <c r="N466">
        <v>24</v>
      </c>
      <c r="O466" t="s">
        <v>25</v>
      </c>
      <c r="P466" t="s">
        <v>26</v>
      </c>
      <c r="Q466">
        <v>0</v>
      </c>
    </row>
    <row r="467" spans="1:17" x14ac:dyDescent="0.3">
      <c r="A467" t="s">
        <v>431</v>
      </c>
      <c r="B467" t="s">
        <v>432</v>
      </c>
      <c r="C467">
        <v>0</v>
      </c>
      <c r="D467" t="s">
        <v>18</v>
      </c>
      <c r="E467" t="s">
        <v>19</v>
      </c>
      <c r="F467" t="s">
        <v>40</v>
      </c>
      <c r="G467" t="s">
        <v>27</v>
      </c>
      <c r="H467">
        <v>660</v>
      </c>
      <c r="I467">
        <v>0</v>
      </c>
      <c r="J467" t="s">
        <v>21</v>
      </c>
      <c r="K467" t="s">
        <v>22</v>
      </c>
      <c r="L467" t="s">
        <v>34</v>
      </c>
      <c r="M467" t="s">
        <v>35</v>
      </c>
      <c r="N467">
        <v>24</v>
      </c>
      <c r="O467" t="s">
        <v>25</v>
      </c>
      <c r="P467" t="s">
        <v>26</v>
      </c>
      <c r="Q467">
        <v>0</v>
      </c>
    </row>
    <row r="468" spans="1:17" x14ac:dyDescent="0.3">
      <c r="A468" t="s">
        <v>3409</v>
      </c>
      <c r="B468" t="s">
        <v>3410</v>
      </c>
      <c r="C468">
        <v>0</v>
      </c>
      <c r="D468" t="s">
        <v>18</v>
      </c>
      <c r="E468" t="s">
        <v>19</v>
      </c>
      <c r="F468" t="s">
        <v>40</v>
      </c>
      <c r="G468" t="s">
        <v>20</v>
      </c>
      <c r="H468">
        <v>21</v>
      </c>
      <c r="I468">
        <v>0</v>
      </c>
      <c r="J468" t="s">
        <v>21</v>
      </c>
      <c r="K468" t="s">
        <v>22</v>
      </c>
      <c r="L468" t="s">
        <v>34</v>
      </c>
      <c r="M468" t="s">
        <v>35</v>
      </c>
      <c r="N468">
        <v>24</v>
      </c>
      <c r="O468" t="s">
        <v>25</v>
      </c>
      <c r="P468" t="s">
        <v>26</v>
      </c>
      <c r="Q468">
        <v>0</v>
      </c>
    </row>
    <row r="469" spans="1:17" x14ac:dyDescent="0.3">
      <c r="A469" t="s">
        <v>433</v>
      </c>
      <c r="B469" t="s">
        <v>3411</v>
      </c>
      <c r="C469">
        <v>0</v>
      </c>
      <c r="D469" t="s">
        <v>18</v>
      </c>
      <c r="E469" t="s">
        <v>19</v>
      </c>
      <c r="F469" t="s">
        <v>40</v>
      </c>
      <c r="G469" t="s">
        <v>27</v>
      </c>
      <c r="H469">
        <v>288</v>
      </c>
      <c r="I469">
        <v>0</v>
      </c>
      <c r="J469" t="s">
        <v>21</v>
      </c>
      <c r="K469" t="s">
        <v>22</v>
      </c>
      <c r="L469" t="s">
        <v>2423</v>
      </c>
      <c r="M469" t="s">
        <v>2424</v>
      </c>
      <c r="N469">
        <v>24</v>
      </c>
      <c r="O469" t="s">
        <v>25</v>
      </c>
      <c r="P469" t="s">
        <v>26</v>
      </c>
      <c r="Q469">
        <v>0</v>
      </c>
    </row>
    <row r="470" spans="1:17" x14ac:dyDescent="0.3">
      <c r="A470" t="s">
        <v>2874</v>
      </c>
      <c r="B470" t="s">
        <v>2875</v>
      </c>
      <c r="C470">
        <v>21</v>
      </c>
      <c r="D470" t="s">
        <v>18</v>
      </c>
      <c r="E470" t="s">
        <v>19</v>
      </c>
      <c r="F470" t="s">
        <v>40</v>
      </c>
      <c r="G470" t="s">
        <v>27</v>
      </c>
      <c r="H470">
        <v>45</v>
      </c>
      <c r="I470">
        <v>0</v>
      </c>
      <c r="J470" t="s">
        <v>21</v>
      </c>
      <c r="K470" t="s">
        <v>22</v>
      </c>
      <c r="L470" t="s">
        <v>30</v>
      </c>
      <c r="M470" t="s">
        <v>31</v>
      </c>
      <c r="N470">
        <v>24</v>
      </c>
      <c r="O470" t="s">
        <v>25</v>
      </c>
      <c r="P470" t="s">
        <v>26</v>
      </c>
      <c r="Q470">
        <v>0</v>
      </c>
    </row>
    <row r="471" spans="1:17" x14ac:dyDescent="0.3">
      <c r="A471" t="s">
        <v>434</v>
      </c>
      <c r="B471" t="s">
        <v>3136</v>
      </c>
      <c r="C471">
        <v>0</v>
      </c>
      <c r="D471" t="s">
        <v>18</v>
      </c>
      <c r="E471" t="s">
        <v>19</v>
      </c>
      <c r="F471" t="s">
        <v>40</v>
      </c>
      <c r="G471" t="s">
        <v>27</v>
      </c>
      <c r="H471">
        <v>98</v>
      </c>
      <c r="I471">
        <v>0</v>
      </c>
      <c r="J471" t="s">
        <v>21</v>
      </c>
      <c r="K471" t="s">
        <v>22</v>
      </c>
      <c r="L471" t="s">
        <v>2526</v>
      </c>
      <c r="M471" t="s">
        <v>35</v>
      </c>
      <c r="N471">
        <v>24</v>
      </c>
      <c r="O471" t="s">
        <v>25</v>
      </c>
      <c r="P471" t="s">
        <v>26</v>
      </c>
      <c r="Q471">
        <v>0</v>
      </c>
    </row>
    <row r="472" spans="1:17" x14ac:dyDescent="0.3">
      <c r="A472" t="s">
        <v>435</v>
      </c>
      <c r="B472" t="s">
        <v>3412</v>
      </c>
      <c r="C472">
        <v>1224</v>
      </c>
      <c r="D472" t="s">
        <v>18</v>
      </c>
      <c r="E472" t="s">
        <v>19</v>
      </c>
      <c r="F472" t="s">
        <v>40</v>
      </c>
      <c r="G472" t="s">
        <v>20</v>
      </c>
      <c r="H472">
        <v>1224</v>
      </c>
      <c r="I472">
        <v>0</v>
      </c>
      <c r="J472" t="s">
        <v>21</v>
      </c>
      <c r="K472" t="s">
        <v>22</v>
      </c>
      <c r="L472" t="s">
        <v>2526</v>
      </c>
      <c r="M472" t="s">
        <v>35</v>
      </c>
      <c r="N472">
        <v>12</v>
      </c>
      <c r="O472" t="s">
        <v>25</v>
      </c>
      <c r="P472" t="s">
        <v>26</v>
      </c>
      <c r="Q472">
        <v>0</v>
      </c>
    </row>
    <row r="473" spans="1:17" x14ac:dyDescent="0.3">
      <c r="A473" t="s">
        <v>436</v>
      </c>
      <c r="B473" t="s">
        <v>2352</v>
      </c>
      <c r="C473">
        <v>0</v>
      </c>
      <c r="D473" t="s">
        <v>18</v>
      </c>
      <c r="E473" t="s">
        <v>19</v>
      </c>
      <c r="F473" t="s">
        <v>40</v>
      </c>
      <c r="G473" t="s">
        <v>27</v>
      </c>
      <c r="H473">
        <v>360</v>
      </c>
      <c r="I473">
        <v>0</v>
      </c>
      <c r="J473" t="s">
        <v>21</v>
      </c>
      <c r="K473" t="s">
        <v>22</v>
      </c>
      <c r="L473" t="s">
        <v>30</v>
      </c>
      <c r="M473" t="s">
        <v>31</v>
      </c>
      <c r="N473">
        <v>24</v>
      </c>
      <c r="O473" t="s">
        <v>25</v>
      </c>
      <c r="P473" t="s">
        <v>26</v>
      </c>
      <c r="Q473">
        <v>0</v>
      </c>
    </row>
    <row r="474" spans="1:17" x14ac:dyDescent="0.3">
      <c r="A474" t="s">
        <v>437</v>
      </c>
      <c r="B474" t="s">
        <v>2473</v>
      </c>
      <c r="C474">
        <v>0</v>
      </c>
      <c r="D474" t="s">
        <v>18</v>
      </c>
      <c r="E474" t="s">
        <v>19</v>
      </c>
      <c r="F474" t="s">
        <v>40</v>
      </c>
      <c r="G474" t="s">
        <v>27</v>
      </c>
      <c r="H474">
        <v>3132</v>
      </c>
      <c r="I474">
        <v>0</v>
      </c>
      <c r="J474" t="s">
        <v>21</v>
      </c>
      <c r="K474" t="s">
        <v>22</v>
      </c>
      <c r="L474" t="s">
        <v>2298</v>
      </c>
      <c r="M474" t="s">
        <v>28</v>
      </c>
      <c r="N474">
        <v>12</v>
      </c>
      <c r="O474" t="s">
        <v>25</v>
      </c>
      <c r="P474" t="s">
        <v>26</v>
      </c>
      <c r="Q474">
        <v>0</v>
      </c>
    </row>
    <row r="475" spans="1:17" x14ac:dyDescent="0.3">
      <c r="A475" t="s">
        <v>438</v>
      </c>
      <c r="B475" t="s">
        <v>2876</v>
      </c>
      <c r="C475">
        <v>0</v>
      </c>
      <c r="D475" t="s">
        <v>18</v>
      </c>
      <c r="E475" t="s">
        <v>19</v>
      </c>
      <c r="F475" t="s">
        <v>40</v>
      </c>
      <c r="G475" t="s">
        <v>27</v>
      </c>
      <c r="H475">
        <v>490</v>
      </c>
      <c r="I475">
        <v>0</v>
      </c>
      <c r="J475" t="s">
        <v>21</v>
      </c>
      <c r="K475" t="s">
        <v>22</v>
      </c>
      <c r="L475" t="s">
        <v>2526</v>
      </c>
      <c r="M475" t="s">
        <v>35</v>
      </c>
      <c r="N475">
        <v>24</v>
      </c>
      <c r="O475" t="s">
        <v>25</v>
      </c>
      <c r="P475" t="s">
        <v>26</v>
      </c>
      <c r="Q475">
        <v>0</v>
      </c>
    </row>
    <row r="476" spans="1:17" x14ac:dyDescent="0.3">
      <c r="A476" t="s">
        <v>439</v>
      </c>
      <c r="B476" t="s">
        <v>2877</v>
      </c>
      <c r="C476">
        <v>0</v>
      </c>
      <c r="D476" t="s">
        <v>18</v>
      </c>
      <c r="E476" t="s">
        <v>19</v>
      </c>
      <c r="F476" t="s">
        <v>40</v>
      </c>
      <c r="G476" t="s">
        <v>27</v>
      </c>
      <c r="H476">
        <v>2156</v>
      </c>
      <c r="I476">
        <v>0</v>
      </c>
      <c r="J476" t="s">
        <v>21</v>
      </c>
      <c r="K476" t="s">
        <v>22</v>
      </c>
      <c r="L476" t="s">
        <v>2526</v>
      </c>
      <c r="M476" t="s">
        <v>35</v>
      </c>
      <c r="N476">
        <v>24</v>
      </c>
      <c r="O476" t="s">
        <v>25</v>
      </c>
      <c r="P476" t="s">
        <v>26</v>
      </c>
      <c r="Q476">
        <v>0</v>
      </c>
    </row>
    <row r="477" spans="1:17" x14ac:dyDescent="0.3">
      <c r="A477" t="s">
        <v>440</v>
      </c>
      <c r="B477" t="s">
        <v>2724</v>
      </c>
      <c r="C477">
        <v>0</v>
      </c>
      <c r="D477" t="s">
        <v>18</v>
      </c>
      <c r="E477" t="s">
        <v>19</v>
      </c>
      <c r="F477" t="s">
        <v>40</v>
      </c>
      <c r="G477" t="s">
        <v>27</v>
      </c>
      <c r="H477">
        <v>168</v>
      </c>
      <c r="I477">
        <v>0</v>
      </c>
      <c r="J477" t="s">
        <v>21</v>
      </c>
      <c r="K477" t="s">
        <v>22</v>
      </c>
      <c r="L477" t="s">
        <v>23</v>
      </c>
      <c r="M477" t="s">
        <v>24</v>
      </c>
      <c r="N477">
        <v>24</v>
      </c>
      <c r="O477" t="s">
        <v>25</v>
      </c>
      <c r="P477" t="s">
        <v>26</v>
      </c>
      <c r="Q477">
        <v>0</v>
      </c>
    </row>
    <row r="478" spans="1:17" x14ac:dyDescent="0.3">
      <c r="A478" t="s">
        <v>441</v>
      </c>
      <c r="B478" t="s">
        <v>2353</v>
      </c>
      <c r="C478">
        <v>0</v>
      </c>
      <c r="D478" t="s">
        <v>18</v>
      </c>
      <c r="E478" t="s">
        <v>19</v>
      </c>
      <c r="F478" t="s">
        <v>40</v>
      </c>
      <c r="G478" t="s">
        <v>27</v>
      </c>
      <c r="H478">
        <v>336</v>
      </c>
      <c r="I478">
        <v>0</v>
      </c>
      <c r="J478" t="s">
        <v>21</v>
      </c>
      <c r="K478" t="s">
        <v>22</v>
      </c>
      <c r="L478" t="s">
        <v>30</v>
      </c>
      <c r="M478" t="s">
        <v>31</v>
      </c>
      <c r="N478">
        <v>12</v>
      </c>
      <c r="O478" t="s">
        <v>25</v>
      </c>
      <c r="P478" t="s">
        <v>26</v>
      </c>
      <c r="Q478">
        <v>0</v>
      </c>
    </row>
    <row r="479" spans="1:17" x14ac:dyDescent="0.3">
      <c r="A479" t="s">
        <v>2354</v>
      </c>
      <c r="B479" t="s">
        <v>2355</v>
      </c>
      <c r="C479">
        <v>22</v>
      </c>
      <c r="D479" t="s">
        <v>18</v>
      </c>
      <c r="E479" t="s">
        <v>19</v>
      </c>
      <c r="F479" t="s">
        <v>40</v>
      </c>
      <c r="G479" t="s">
        <v>20</v>
      </c>
      <c r="H479">
        <v>22</v>
      </c>
      <c r="I479">
        <v>0</v>
      </c>
      <c r="J479" t="s">
        <v>21</v>
      </c>
      <c r="K479" t="s">
        <v>22</v>
      </c>
      <c r="L479" t="s">
        <v>30</v>
      </c>
      <c r="M479" t="s">
        <v>31</v>
      </c>
      <c r="N479">
        <v>12</v>
      </c>
      <c r="O479" t="s">
        <v>25</v>
      </c>
      <c r="P479" t="s">
        <v>26</v>
      </c>
      <c r="Q479">
        <v>0</v>
      </c>
    </row>
    <row r="480" spans="1:17" x14ac:dyDescent="0.3">
      <c r="A480" t="s">
        <v>2354</v>
      </c>
      <c r="B480" t="s">
        <v>2355</v>
      </c>
      <c r="C480">
        <v>0</v>
      </c>
      <c r="D480" t="s">
        <v>18</v>
      </c>
      <c r="E480" t="s">
        <v>19</v>
      </c>
      <c r="F480" t="s">
        <v>40</v>
      </c>
      <c r="G480" t="s">
        <v>27</v>
      </c>
      <c r="H480">
        <v>14</v>
      </c>
      <c r="I480">
        <v>0</v>
      </c>
      <c r="J480" t="s">
        <v>21</v>
      </c>
      <c r="K480" t="s">
        <v>22</v>
      </c>
      <c r="L480" t="s">
        <v>30</v>
      </c>
      <c r="M480" t="s">
        <v>31</v>
      </c>
      <c r="N480">
        <v>12</v>
      </c>
      <c r="O480" t="s">
        <v>25</v>
      </c>
      <c r="P480" t="s">
        <v>26</v>
      </c>
      <c r="Q480">
        <v>0</v>
      </c>
    </row>
    <row r="481" spans="1:17" x14ac:dyDescent="0.3">
      <c r="A481" t="s">
        <v>442</v>
      </c>
      <c r="B481" t="s">
        <v>3137</v>
      </c>
      <c r="C481">
        <v>0</v>
      </c>
      <c r="D481" t="s">
        <v>18</v>
      </c>
      <c r="E481" t="s">
        <v>19</v>
      </c>
      <c r="F481" t="s">
        <v>40</v>
      </c>
      <c r="G481" t="s">
        <v>27</v>
      </c>
      <c r="H481">
        <v>85</v>
      </c>
      <c r="I481">
        <v>0</v>
      </c>
      <c r="J481" t="s">
        <v>21</v>
      </c>
      <c r="K481" t="s">
        <v>22</v>
      </c>
      <c r="L481" t="s">
        <v>30</v>
      </c>
      <c r="M481" t="s">
        <v>31</v>
      </c>
      <c r="N481">
        <v>12</v>
      </c>
      <c r="O481" t="s">
        <v>25</v>
      </c>
      <c r="P481" t="s">
        <v>26</v>
      </c>
      <c r="Q481">
        <v>0</v>
      </c>
    </row>
    <row r="482" spans="1:17" x14ac:dyDescent="0.3">
      <c r="A482" t="s">
        <v>443</v>
      </c>
      <c r="B482" t="s">
        <v>2878</v>
      </c>
      <c r="C482">
        <v>0</v>
      </c>
      <c r="D482" t="s">
        <v>18</v>
      </c>
      <c r="E482" t="s">
        <v>19</v>
      </c>
      <c r="F482" t="s">
        <v>40</v>
      </c>
      <c r="G482" t="s">
        <v>27</v>
      </c>
      <c r="H482">
        <v>108</v>
      </c>
      <c r="I482">
        <v>0</v>
      </c>
      <c r="J482" t="s">
        <v>21</v>
      </c>
      <c r="K482" t="s">
        <v>22</v>
      </c>
      <c r="L482" t="s">
        <v>2423</v>
      </c>
      <c r="M482" t="s">
        <v>2424</v>
      </c>
      <c r="N482">
        <v>24</v>
      </c>
      <c r="O482" t="s">
        <v>25</v>
      </c>
      <c r="P482" t="s">
        <v>26</v>
      </c>
      <c r="Q482">
        <v>0</v>
      </c>
    </row>
    <row r="483" spans="1:17" x14ac:dyDescent="0.3">
      <c r="A483" t="s">
        <v>444</v>
      </c>
      <c r="B483" t="s">
        <v>3138</v>
      </c>
      <c r="C483">
        <v>0</v>
      </c>
      <c r="D483" t="s">
        <v>18</v>
      </c>
      <c r="E483" t="s">
        <v>19</v>
      </c>
      <c r="F483" t="s">
        <v>40</v>
      </c>
      <c r="G483" t="s">
        <v>27</v>
      </c>
      <c r="H483">
        <v>85</v>
      </c>
      <c r="I483">
        <v>0</v>
      </c>
      <c r="J483" t="s">
        <v>21</v>
      </c>
      <c r="K483" t="s">
        <v>22</v>
      </c>
      <c r="L483" t="s">
        <v>42</v>
      </c>
      <c r="M483" t="s">
        <v>28</v>
      </c>
      <c r="N483">
        <v>12</v>
      </c>
      <c r="O483" t="s">
        <v>25</v>
      </c>
      <c r="P483" t="s">
        <v>26</v>
      </c>
      <c r="Q483">
        <v>0</v>
      </c>
    </row>
    <row r="484" spans="1:17" x14ac:dyDescent="0.3">
      <c r="A484" t="s">
        <v>445</v>
      </c>
      <c r="B484" t="s">
        <v>2356</v>
      </c>
      <c r="C484">
        <v>0</v>
      </c>
      <c r="D484" t="s">
        <v>18</v>
      </c>
      <c r="E484" t="s">
        <v>19</v>
      </c>
      <c r="F484" t="s">
        <v>40</v>
      </c>
      <c r="G484" t="s">
        <v>27</v>
      </c>
      <c r="H484">
        <v>204</v>
      </c>
      <c r="I484">
        <v>0</v>
      </c>
      <c r="J484" t="s">
        <v>21</v>
      </c>
      <c r="K484" t="s">
        <v>22</v>
      </c>
      <c r="L484" t="s">
        <v>30</v>
      </c>
      <c r="M484" t="s">
        <v>31</v>
      </c>
      <c r="N484">
        <v>12</v>
      </c>
      <c r="O484" t="s">
        <v>25</v>
      </c>
      <c r="P484" t="s">
        <v>26</v>
      </c>
      <c r="Q484">
        <v>0</v>
      </c>
    </row>
    <row r="485" spans="1:17" x14ac:dyDescent="0.3">
      <c r="A485" t="s">
        <v>446</v>
      </c>
      <c r="B485" t="s">
        <v>2725</v>
      </c>
      <c r="C485">
        <v>0</v>
      </c>
      <c r="D485" t="s">
        <v>18</v>
      </c>
      <c r="E485" t="s">
        <v>19</v>
      </c>
      <c r="F485" t="s">
        <v>40</v>
      </c>
      <c r="G485" t="s">
        <v>27</v>
      </c>
      <c r="H485">
        <v>70</v>
      </c>
      <c r="I485">
        <v>0</v>
      </c>
      <c r="J485" t="s">
        <v>21</v>
      </c>
      <c r="K485" t="s">
        <v>22</v>
      </c>
      <c r="L485" t="s">
        <v>2303</v>
      </c>
      <c r="M485" t="s">
        <v>2304</v>
      </c>
      <c r="N485">
        <v>12</v>
      </c>
      <c r="O485" t="s">
        <v>25</v>
      </c>
      <c r="P485" t="s">
        <v>26</v>
      </c>
      <c r="Q485">
        <v>0</v>
      </c>
    </row>
    <row r="486" spans="1:17" x14ac:dyDescent="0.3">
      <c r="A486" t="s">
        <v>447</v>
      </c>
      <c r="B486" t="s">
        <v>3139</v>
      </c>
      <c r="C486">
        <v>0</v>
      </c>
      <c r="D486" t="s">
        <v>18</v>
      </c>
      <c r="E486" t="s">
        <v>19</v>
      </c>
      <c r="F486" t="s">
        <v>40</v>
      </c>
      <c r="G486" t="s">
        <v>27</v>
      </c>
      <c r="H486">
        <v>390</v>
      </c>
      <c r="I486">
        <v>0</v>
      </c>
      <c r="J486" t="s">
        <v>21</v>
      </c>
      <c r="K486" t="s">
        <v>22</v>
      </c>
      <c r="L486" t="s">
        <v>3020</v>
      </c>
      <c r="M486" t="s">
        <v>35</v>
      </c>
      <c r="N486">
        <v>24</v>
      </c>
      <c r="O486" t="s">
        <v>25</v>
      </c>
      <c r="P486" t="s">
        <v>26</v>
      </c>
      <c r="Q486">
        <v>0</v>
      </c>
    </row>
    <row r="487" spans="1:17" x14ac:dyDescent="0.3">
      <c r="A487" t="s">
        <v>448</v>
      </c>
      <c r="B487" t="s">
        <v>2474</v>
      </c>
      <c r="C487">
        <v>0</v>
      </c>
      <c r="D487" t="s">
        <v>18</v>
      </c>
      <c r="E487" t="s">
        <v>19</v>
      </c>
      <c r="F487" t="s">
        <v>40</v>
      </c>
      <c r="G487" t="s">
        <v>27</v>
      </c>
      <c r="H487">
        <v>288</v>
      </c>
      <c r="I487">
        <v>0</v>
      </c>
      <c r="J487" t="s">
        <v>21</v>
      </c>
      <c r="K487" t="s">
        <v>22</v>
      </c>
      <c r="L487" t="s">
        <v>2303</v>
      </c>
      <c r="M487" t="s">
        <v>2304</v>
      </c>
      <c r="N487">
        <v>12</v>
      </c>
      <c r="O487" t="s">
        <v>25</v>
      </c>
      <c r="P487" t="s">
        <v>26</v>
      </c>
      <c r="Q487">
        <v>0</v>
      </c>
    </row>
    <row r="488" spans="1:17" x14ac:dyDescent="0.3">
      <c r="A488" t="s">
        <v>449</v>
      </c>
      <c r="B488" t="s">
        <v>3140</v>
      </c>
      <c r="C488">
        <v>0</v>
      </c>
      <c r="D488" t="s">
        <v>18</v>
      </c>
      <c r="E488" t="s">
        <v>19</v>
      </c>
      <c r="F488" t="s">
        <v>40</v>
      </c>
      <c r="G488" t="s">
        <v>27</v>
      </c>
      <c r="H488">
        <v>195</v>
      </c>
      <c r="I488">
        <v>0</v>
      </c>
      <c r="J488" t="s">
        <v>21</v>
      </c>
      <c r="K488" t="s">
        <v>22</v>
      </c>
      <c r="L488" t="s">
        <v>3020</v>
      </c>
      <c r="M488" t="s">
        <v>35</v>
      </c>
      <c r="N488">
        <v>24</v>
      </c>
      <c r="O488" t="s">
        <v>25</v>
      </c>
      <c r="P488" t="s">
        <v>26</v>
      </c>
      <c r="Q488">
        <v>0</v>
      </c>
    </row>
    <row r="489" spans="1:17" x14ac:dyDescent="0.3">
      <c r="A489" t="s">
        <v>451</v>
      </c>
      <c r="B489" t="s">
        <v>2357</v>
      </c>
      <c r="C489">
        <v>0</v>
      </c>
      <c r="D489" t="s">
        <v>18</v>
      </c>
      <c r="E489" t="s">
        <v>19</v>
      </c>
      <c r="F489" t="s">
        <v>40</v>
      </c>
      <c r="G489" t="s">
        <v>27</v>
      </c>
      <c r="H489">
        <v>180</v>
      </c>
      <c r="I489">
        <v>0</v>
      </c>
      <c r="J489" t="s">
        <v>21</v>
      </c>
      <c r="K489" t="s">
        <v>22</v>
      </c>
      <c r="L489" t="s">
        <v>30</v>
      </c>
      <c r="M489" t="s">
        <v>31</v>
      </c>
      <c r="N489">
        <v>24</v>
      </c>
      <c r="O489" t="s">
        <v>25</v>
      </c>
      <c r="P489" t="s">
        <v>26</v>
      </c>
      <c r="Q489">
        <v>0</v>
      </c>
    </row>
    <row r="490" spans="1:17" x14ac:dyDescent="0.3">
      <c r="A490" t="s">
        <v>452</v>
      </c>
      <c r="B490" t="s">
        <v>2879</v>
      </c>
      <c r="C490">
        <v>0</v>
      </c>
      <c r="D490" t="s">
        <v>18</v>
      </c>
      <c r="E490" t="s">
        <v>19</v>
      </c>
      <c r="F490" t="s">
        <v>40</v>
      </c>
      <c r="G490" t="s">
        <v>27</v>
      </c>
      <c r="H490">
        <v>196</v>
      </c>
      <c r="I490">
        <v>0</v>
      </c>
      <c r="J490" t="s">
        <v>21</v>
      </c>
      <c r="K490" t="s">
        <v>22</v>
      </c>
      <c r="L490" t="s">
        <v>2526</v>
      </c>
      <c r="M490" t="s">
        <v>35</v>
      </c>
      <c r="N490">
        <v>24</v>
      </c>
      <c r="O490" t="s">
        <v>25</v>
      </c>
      <c r="P490" t="s">
        <v>26</v>
      </c>
      <c r="Q490">
        <v>0</v>
      </c>
    </row>
    <row r="491" spans="1:17" x14ac:dyDescent="0.3">
      <c r="A491" t="s">
        <v>453</v>
      </c>
      <c r="B491" t="s">
        <v>2475</v>
      </c>
      <c r="C491">
        <v>0</v>
      </c>
      <c r="D491" t="s">
        <v>18</v>
      </c>
      <c r="E491" t="s">
        <v>19</v>
      </c>
      <c r="F491" t="s">
        <v>40</v>
      </c>
      <c r="G491" t="s">
        <v>27</v>
      </c>
      <c r="H491">
        <v>605</v>
      </c>
      <c r="I491">
        <v>0</v>
      </c>
      <c r="J491" t="s">
        <v>21</v>
      </c>
      <c r="K491" t="s">
        <v>22</v>
      </c>
      <c r="L491" t="s">
        <v>2420</v>
      </c>
      <c r="M491" t="s">
        <v>24</v>
      </c>
      <c r="N491">
        <v>24</v>
      </c>
      <c r="O491" t="s">
        <v>25</v>
      </c>
      <c r="P491" t="s">
        <v>26</v>
      </c>
      <c r="Q491">
        <v>0</v>
      </c>
    </row>
    <row r="492" spans="1:17" x14ac:dyDescent="0.3">
      <c r="A492" t="s">
        <v>454</v>
      </c>
      <c r="B492" t="s">
        <v>2476</v>
      </c>
      <c r="C492">
        <v>0</v>
      </c>
      <c r="D492" t="s">
        <v>18</v>
      </c>
      <c r="E492" t="s">
        <v>19</v>
      </c>
      <c r="F492" t="s">
        <v>40</v>
      </c>
      <c r="G492" t="s">
        <v>27</v>
      </c>
      <c r="H492">
        <v>90</v>
      </c>
      <c r="I492">
        <v>0</v>
      </c>
      <c r="J492" t="s">
        <v>21</v>
      </c>
      <c r="K492" t="s">
        <v>22</v>
      </c>
      <c r="L492" t="s">
        <v>30</v>
      </c>
      <c r="M492" t="s">
        <v>31</v>
      </c>
      <c r="N492">
        <v>24</v>
      </c>
      <c r="O492" t="s">
        <v>25</v>
      </c>
      <c r="P492" t="s">
        <v>26</v>
      </c>
      <c r="Q492">
        <v>0</v>
      </c>
    </row>
    <row r="493" spans="1:17" x14ac:dyDescent="0.3">
      <c r="A493" t="s">
        <v>455</v>
      </c>
      <c r="B493" t="s">
        <v>2600</v>
      </c>
      <c r="C493">
        <v>0</v>
      </c>
      <c r="D493" t="s">
        <v>18</v>
      </c>
      <c r="E493" t="s">
        <v>19</v>
      </c>
      <c r="F493" t="s">
        <v>40</v>
      </c>
      <c r="G493" t="s">
        <v>27</v>
      </c>
      <c r="H493">
        <v>637</v>
      </c>
      <c r="I493">
        <v>0</v>
      </c>
      <c r="J493" t="s">
        <v>21</v>
      </c>
      <c r="K493" t="s">
        <v>22</v>
      </c>
      <c r="L493" t="s">
        <v>2433</v>
      </c>
      <c r="M493" t="s">
        <v>2424</v>
      </c>
      <c r="N493">
        <v>12</v>
      </c>
      <c r="O493" t="s">
        <v>25</v>
      </c>
      <c r="P493" t="s">
        <v>26</v>
      </c>
      <c r="Q493">
        <v>0</v>
      </c>
    </row>
    <row r="494" spans="1:17" x14ac:dyDescent="0.3">
      <c r="A494" t="s">
        <v>456</v>
      </c>
      <c r="B494" t="s">
        <v>457</v>
      </c>
      <c r="C494">
        <v>77</v>
      </c>
      <c r="D494" t="s">
        <v>18</v>
      </c>
      <c r="E494" t="s">
        <v>19</v>
      </c>
      <c r="F494" t="s">
        <v>40</v>
      </c>
      <c r="G494" t="s">
        <v>20</v>
      </c>
      <c r="H494">
        <v>77</v>
      </c>
      <c r="I494">
        <v>0</v>
      </c>
      <c r="J494" t="s">
        <v>21</v>
      </c>
      <c r="K494" t="s">
        <v>22</v>
      </c>
      <c r="L494" t="s">
        <v>23</v>
      </c>
      <c r="M494" t="s">
        <v>24</v>
      </c>
      <c r="N494">
        <v>24</v>
      </c>
      <c r="O494" t="s">
        <v>25</v>
      </c>
      <c r="P494" t="s">
        <v>26</v>
      </c>
      <c r="Q494">
        <v>0</v>
      </c>
    </row>
    <row r="495" spans="1:17" x14ac:dyDescent="0.3">
      <c r="A495" t="s">
        <v>456</v>
      </c>
      <c r="B495" t="s">
        <v>457</v>
      </c>
      <c r="C495">
        <v>0</v>
      </c>
      <c r="D495" t="s">
        <v>18</v>
      </c>
      <c r="E495" t="s">
        <v>19</v>
      </c>
      <c r="F495" t="s">
        <v>40</v>
      </c>
      <c r="G495" t="s">
        <v>27</v>
      </c>
      <c r="H495">
        <v>1078</v>
      </c>
      <c r="I495">
        <v>0</v>
      </c>
      <c r="J495" t="s">
        <v>21</v>
      </c>
      <c r="K495" t="s">
        <v>22</v>
      </c>
      <c r="L495" t="s">
        <v>23</v>
      </c>
      <c r="M495" t="s">
        <v>24</v>
      </c>
      <c r="N495">
        <v>24</v>
      </c>
      <c r="O495" t="s">
        <v>25</v>
      </c>
      <c r="P495" t="s">
        <v>26</v>
      </c>
      <c r="Q495">
        <v>0</v>
      </c>
    </row>
    <row r="496" spans="1:17" x14ac:dyDescent="0.3">
      <c r="A496" t="s">
        <v>459</v>
      </c>
      <c r="B496" t="s">
        <v>2601</v>
      </c>
      <c r="C496">
        <v>0</v>
      </c>
      <c r="D496" t="s">
        <v>18</v>
      </c>
      <c r="E496" t="s">
        <v>19</v>
      </c>
      <c r="F496" t="s">
        <v>40</v>
      </c>
      <c r="G496" t="s">
        <v>27</v>
      </c>
      <c r="H496">
        <v>756</v>
      </c>
      <c r="I496">
        <v>0</v>
      </c>
      <c r="J496" t="s">
        <v>21</v>
      </c>
      <c r="K496" t="s">
        <v>22</v>
      </c>
      <c r="L496" t="s">
        <v>2423</v>
      </c>
      <c r="M496" t="s">
        <v>2424</v>
      </c>
      <c r="N496">
        <v>24</v>
      </c>
      <c r="O496" t="s">
        <v>25</v>
      </c>
      <c r="P496" t="s">
        <v>26</v>
      </c>
      <c r="Q496">
        <v>0</v>
      </c>
    </row>
    <row r="497" spans="1:17" x14ac:dyDescent="0.3">
      <c r="A497" t="s">
        <v>460</v>
      </c>
      <c r="B497" t="s">
        <v>461</v>
      </c>
      <c r="C497">
        <v>25</v>
      </c>
      <c r="D497" t="s">
        <v>18</v>
      </c>
      <c r="E497" t="s">
        <v>19</v>
      </c>
      <c r="F497" t="s">
        <v>40</v>
      </c>
      <c r="G497" t="s">
        <v>20</v>
      </c>
      <c r="H497">
        <v>25</v>
      </c>
      <c r="I497">
        <v>0</v>
      </c>
      <c r="J497" t="s">
        <v>21</v>
      </c>
      <c r="K497" t="s">
        <v>22</v>
      </c>
      <c r="L497" t="s">
        <v>23</v>
      </c>
      <c r="M497" t="s">
        <v>24</v>
      </c>
      <c r="N497">
        <v>24</v>
      </c>
      <c r="O497" t="s">
        <v>25</v>
      </c>
      <c r="P497" t="s">
        <v>26</v>
      </c>
      <c r="Q497">
        <v>0</v>
      </c>
    </row>
    <row r="498" spans="1:17" x14ac:dyDescent="0.3">
      <c r="A498" t="s">
        <v>460</v>
      </c>
      <c r="B498" t="s">
        <v>461</v>
      </c>
      <c r="C498">
        <v>0</v>
      </c>
      <c r="D498" t="s">
        <v>18</v>
      </c>
      <c r="E498" t="s">
        <v>19</v>
      </c>
      <c r="F498" t="s">
        <v>40</v>
      </c>
      <c r="G498" t="s">
        <v>27</v>
      </c>
      <c r="H498">
        <v>588</v>
      </c>
      <c r="I498">
        <v>0</v>
      </c>
      <c r="J498" t="s">
        <v>21</v>
      </c>
      <c r="K498" t="s">
        <v>22</v>
      </c>
      <c r="L498" t="s">
        <v>23</v>
      </c>
      <c r="M498" t="s">
        <v>24</v>
      </c>
      <c r="N498">
        <v>24</v>
      </c>
      <c r="O498" t="s">
        <v>25</v>
      </c>
      <c r="P498" t="s">
        <v>26</v>
      </c>
      <c r="Q498">
        <v>0</v>
      </c>
    </row>
    <row r="499" spans="1:17" x14ac:dyDescent="0.3">
      <c r="A499" t="s">
        <v>462</v>
      </c>
      <c r="B499" t="s">
        <v>3141</v>
      </c>
      <c r="C499">
        <v>0</v>
      </c>
      <c r="D499" t="s">
        <v>18</v>
      </c>
      <c r="E499" t="s">
        <v>19</v>
      </c>
      <c r="F499" t="s">
        <v>40</v>
      </c>
      <c r="G499" t="s">
        <v>27</v>
      </c>
      <c r="H499">
        <v>672</v>
      </c>
      <c r="I499">
        <v>0</v>
      </c>
      <c r="J499" t="s">
        <v>21</v>
      </c>
      <c r="K499" t="s">
        <v>22</v>
      </c>
      <c r="L499" t="s">
        <v>23</v>
      </c>
      <c r="M499" t="s">
        <v>24</v>
      </c>
      <c r="N499">
        <v>24</v>
      </c>
      <c r="O499" t="s">
        <v>25</v>
      </c>
      <c r="P499" t="s">
        <v>26</v>
      </c>
      <c r="Q499">
        <v>0</v>
      </c>
    </row>
    <row r="500" spans="1:17" x14ac:dyDescent="0.3">
      <c r="A500" t="s">
        <v>463</v>
      </c>
      <c r="B500" t="s">
        <v>3142</v>
      </c>
      <c r="C500">
        <v>0</v>
      </c>
      <c r="D500" t="s">
        <v>18</v>
      </c>
      <c r="E500" t="s">
        <v>19</v>
      </c>
      <c r="F500" t="s">
        <v>40</v>
      </c>
      <c r="G500" t="s">
        <v>27</v>
      </c>
      <c r="H500">
        <v>130</v>
      </c>
      <c r="I500">
        <v>0</v>
      </c>
      <c r="J500" t="s">
        <v>21</v>
      </c>
      <c r="K500" t="s">
        <v>22</v>
      </c>
      <c r="L500" t="s">
        <v>2303</v>
      </c>
      <c r="M500" t="s">
        <v>2304</v>
      </c>
      <c r="N500">
        <v>12</v>
      </c>
      <c r="O500" t="s">
        <v>25</v>
      </c>
      <c r="P500" t="s">
        <v>26</v>
      </c>
      <c r="Q500">
        <v>0</v>
      </c>
    </row>
    <row r="501" spans="1:17" x14ac:dyDescent="0.3">
      <c r="A501" t="s">
        <v>464</v>
      </c>
      <c r="B501" t="s">
        <v>3143</v>
      </c>
      <c r="C501">
        <v>0</v>
      </c>
      <c r="D501" t="s">
        <v>18</v>
      </c>
      <c r="E501" t="s">
        <v>19</v>
      </c>
      <c r="F501" t="s">
        <v>40</v>
      </c>
      <c r="G501" t="s">
        <v>27</v>
      </c>
      <c r="H501">
        <v>264</v>
      </c>
      <c r="I501">
        <v>0</v>
      </c>
      <c r="J501" t="s">
        <v>21</v>
      </c>
      <c r="K501" t="s">
        <v>22</v>
      </c>
      <c r="L501" t="s">
        <v>23</v>
      </c>
      <c r="M501" t="s">
        <v>24</v>
      </c>
      <c r="N501">
        <v>12</v>
      </c>
      <c r="O501" t="s">
        <v>25</v>
      </c>
      <c r="P501" t="s">
        <v>26</v>
      </c>
      <c r="Q501">
        <v>0</v>
      </c>
    </row>
    <row r="502" spans="1:17" x14ac:dyDescent="0.3">
      <c r="A502" t="s">
        <v>465</v>
      </c>
      <c r="B502" t="s">
        <v>2602</v>
      </c>
      <c r="C502">
        <v>0</v>
      </c>
      <c r="D502" t="s">
        <v>18</v>
      </c>
      <c r="E502" t="s">
        <v>19</v>
      </c>
      <c r="F502" t="s">
        <v>40</v>
      </c>
      <c r="G502" t="s">
        <v>27</v>
      </c>
      <c r="H502">
        <v>168</v>
      </c>
      <c r="I502">
        <v>0</v>
      </c>
      <c r="J502" t="s">
        <v>21</v>
      </c>
      <c r="K502" t="s">
        <v>22</v>
      </c>
      <c r="L502" t="s">
        <v>2423</v>
      </c>
      <c r="M502" t="s">
        <v>2424</v>
      </c>
      <c r="N502">
        <v>24</v>
      </c>
      <c r="O502" t="s">
        <v>25</v>
      </c>
      <c r="P502" t="s">
        <v>26</v>
      </c>
      <c r="Q502">
        <v>0</v>
      </c>
    </row>
    <row r="503" spans="1:17" x14ac:dyDescent="0.3">
      <c r="A503" t="s">
        <v>466</v>
      </c>
      <c r="B503" t="s">
        <v>2477</v>
      </c>
      <c r="C503">
        <v>0</v>
      </c>
      <c r="D503" t="s">
        <v>18</v>
      </c>
      <c r="E503" t="s">
        <v>19</v>
      </c>
      <c r="F503" t="s">
        <v>40</v>
      </c>
      <c r="G503" t="s">
        <v>27</v>
      </c>
      <c r="H503">
        <v>1080</v>
      </c>
      <c r="I503">
        <v>0</v>
      </c>
      <c r="J503" t="s">
        <v>21</v>
      </c>
      <c r="K503" t="s">
        <v>22</v>
      </c>
      <c r="L503" t="s">
        <v>2303</v>
      </c>
      <c r="M503" t="s">
        <v>2304</v>
      </c>
      <c r="N503">
        <v>12</v>
      </c>
      <c r="O503" t="s">
        <v>25</v>
      </c>
      <c r="P503" t="s">
        <v>26</v>
      </c>
      <c r="Q503">
        <v>0</v>
      </c>
    </row>
    <row r="504" spans="1:17" x14ac:dyDescent="0.3">
      <c r="A504" t="s">
        <v>467</v>
      </c>
      <c r="B504" t="s">
        <v>2478</v>
      </c>
      <c r="C504">
        <v>0</v>
      </c>
      <c r="D504" t="s">
        <v>18</v>
      </c>
      <c r="E504" t="s">
        <v>19</v>
      </c>
      <c r="F504" t="s">
        <v>40</v>
      </c>
      <c r="G504" t="s">
        <v>27</v>
      </c>
      <c r="H504">
        <v>1080</v>
      </c>
      <c r="I504">
        <v>0</v>
      </c>
      <c r="J504" t="s">
        <v>21</v>
      </c>
      <c r="K504" t="s">
        <v>22</v>
      </c>
      <c r="L504" t="s">
        <v>2303</v>
      </c>
      <c r="M504" t="s">
        <v>2304</v>
      </c>
      <c r="N504">
        <v>12</v>
      </c>
      <c r="O504" t="s">
        <v>25</v>
      </c>
      <c r="P504" t="s">
        <v>26</v>
      </c>
      <c r="Q504">
        <v>0</v>
      </c>
    </row>
    <row r="505" spans="1:17" x14ac:dyDescent="0.3">
      <c r="A505" t="s">
        <v>468</v>
      </c>
      <c r="B505" t="s">
        <v>469</v>
      </c>
      <c r="C505">
        <v>0</v>
      </c>
      <c r="D505" t="s">
        <v>18</v>
      </c>
      <c r="E505" t="s">
        <v>19</v>
      </c>
      <c r="F505" t="s">
        <v>40</v>
      </c>
      <c r="G505" t="s">
        <v>27</v>
      </c>
      <c r="H505">
        <v>350</v>
      </c>
      <c r="I505">
        <v>0</v>
      </c>
      <c r="J505" t="s">
        <v>21</v>
      </c>
      <c r="K505" t="s">
        <v>22</v>
      </c>
      <c r="L505" t="s">
        <v>97</v>
      </c>
      <c r="M505" t="s">
        <v>35</v>
      </c>
      <c r="N505">
        <v>12</v>
      </c>
      <c r="O505" t="s">
        <v>25</v>
      </c>
      <c r="P505" t="s">
        <v>26</v>
      </c>
      <c r="Q505">
        <v>0</v>
      </c>
    </row>
    <row r="506" spans="1:17" x14ac:dyDescent="0.3">
      <c r="A506" t="s">
        <v>471</v>
      </c>
      <c r="B506" t="s">
        <v>2880</v>
      </c>
      <c r="C506">
        <v>0</v>
      </c>
      <c r="D506" t="s">
        <v>18</v>
      </c>
      <c r="E506" t="s">
        <v>19</v>
      </c>
      <c r="F506" t="s">
        <v>40</v>
      </c>
      <c r="G506" t="s">
        <v>27</v>
      </c>
      <c r="H506">
        <v>784</v>
      </c>
      <c r="I506">
        <v>0</v>
      </c>
      <c r="J506" t="s">
        <v>21</v>
      </c>
      <c r="K506" t="s">
        <v>22</v>
      </c>
      <c r="L506" t="s">
        <v>2526</v>
      </c>
      <c r="M506" t="s">
        <v>35</v>
      </c>
      <c r="N506">
        <v>24</v>
      </c>
      <c r="O506" t="s">
        <v>25</v>
      </c>
      <c r="P506" t="s">
        <v>26</v>
      </c>
      <c r="Q506">
        <v>0</v>
      </c>
    </row>
    <row r="507" spans="1:17" x14ac:dyDescent="0.3">
      <c r="A507" t="s">
        <v>472</v>
      </c>
      <c r="B507" t="s">
        <v>3413</v>
      </c>
      <c r="C507">
        <v>0</v>
      </c>
      <c r="D507" t="s">
        <v>18</v>
      </c>
      <c r="E507" t="s">
        <v>19</v>
      </c>
      <c r="F507" t="s">
        <v>40</v>
      </c>
      <c r="G507" t="s">
        <v>27</v>
      </c>
      <c r="H507">
        <v>84</v>
      </c>
      <c r="I507">
        <v>0</v>
      </c>
      <c r="J507" t="s">
        <v>21</v>
      </c>
      <c r="K507" t="s">
        <v>22</v>
      </c>
      <c r="L507" t="s">
        <v>23</v>
      </c>
      <c r="M507" t="s">
        <v>24</v>
      </c>
      <c r="N507">
        <v>24</v>
      </c>
      <c r="O507" t="s">
        <v>25</v>
      </c>
      <c r="P507" t="s">
        <v>26</v>
      </c>
      <c r="Q507">
        <v>0</v>
      </c>
    </row>
    <row r="508" spans="1:17" x14ac:dyDescent="0.3">
      <c r="A508" t="s">
        <v>473</v>
      </c>
      <c r="B508" t="s">
        <v>3144</v>
      </c>
      <c r="C508">
        <v>0</v>
      </c>
      <c r="D508" t="s">
        <v>18</v>
      </c>
      <c r="E508" t="s">
        <v>19</v>
      </c>
      <c r="F508" t="s">
        <v>40</v>
      </c>
      <c r="G508" t="s">
        <v>27</v>
      </c>
      <c r="H508">
        <v>180</v>
      </c>
      <c r="I508">
        <v>0</v>
      </c>
      <c r="J508" t="s">
        <v>21</v>
      </c>
      <c r="K508" t="s">
        <v>22</v>
      </c>
      <c r="L508" t="s">
        <v>2420</v>
      </c>
      <c r="M508" t="s">
        <v>24</v>
      </c>
      <c r="N508">
        <v>12</v>
      </c>
      <c r="O508" t="s">
        <v>25</v>
      </c>
      <c r="P508" t="s">
        <v>26</v>
      </c>
      <c r="Q508">
        <v>0</v>
      </c>
    </row>
    <row r="509" spans="1:17" x14ac:dyDescent="0.3">
      <c r="A509" t="s">
        <v>3553</v>
      </c>
      <c r="B509" t="s">
        <v>3554</v>
      </c>
      <c r="C509">
        <v>40</v>
      </c>
      <c r="D509" t="s">
        <v>18</v>
      </c>
      <c r="E509" t="s">
        <v>19</v>
      </c>
      <c r="F509" t="s">
        <v>40</v>
      </c>
      <c r="G509" t="s">
        <v>20</v>
      </c>
      <c r="H509">
        <v>42</v>
      </c>
      <c r="I509">
        <v>0</v>
      </c>
      <c r="J509" t="s">
        <v>21</v>
      </c>
      <c r="K509" t="s">
        <v>22</v>
      </c>
      <c r="L509" t="s">
        <v>23</v>
      </c>
      <c r="M509" t="s">
        <v>24</v>
      </c>
      <c r="N509">
        <v>24</v>
      </c>
      <c r="O509" t="s">
        <v>25</v>
      </c>
      <c r="P509" t="s">
        <v>26</v>
      </c>
      <c r="Q509">
        <v>0</v>
      </c>
    </row>
    <row r="510" spans="1:17" x14ac:dyDescent="0.3">
      <c r="A510" t="s">
        <v>474</v>
      </c>
      <c r="B510" t="s">
        <v>2479</v>
      </c>
      <c r="C510">
        <v>0</v>
      </c>
      <c r="D510" t="s">
        <v>18</v>
      </c>
      <c r="E510" t="s">
        <v>19</v>
      </c>
      <c r="F510" t="s">
        <v>40</v>
      </c>
      <c r="G510" t="s">
        <v>27</v>
      </c>
      <c r="H510">
        <v>392</v>
      </c>
      <c r="I510">
        <v>0</v>
      </c>
      <c r="J510" t="s">
        <v>21</v>
      </c>
      <c r="K510" t="s">
        <v>22</v>
      </c>
      <c r="L510" t="s">
        <v>37</v>
      </c>
      <c r="M510" t="s">
        <v>35</v>
      </c>
      <c r="N510">
        <v>12</v>
      </c>
      <c r="O510" t="s">
        <v>25</v>
      </c>
      <c r="P510" t="s">
        <v>26</v>
      </c>
      <c r="Q510">
        <v>0</v>
      </c>
    </row>
    <row r="511" spans="1:17" x14ac:dyDescent="0.3">
      <c r="A511" t="s">
        <v>475</v>
      </c>
      <c r="B511" t="s">
        <v>476</v>
      </c>
      <c r="C511">
        <v>60</v>
      </c>
      <c r="D511" t="s">
        <v>18</v>
      </c>
      <c r="E511" t="s">
        <v>19</v>
      </c>
      <c r="F511" t="s">
        <v>40</v>
      </c>
      <c r="G511" t="s">
        <v>20</v>
      </c>
      <c r="H511">
        <v>60</v>
      </c>
      <c r="I511">
        <v>0</v>
      </c>
      <c r="J511" t="s">
        <v>21</v>
      </c>
      <c r="K511" t="s">
        <v>22</v>
      </c>
      <c r="L511" t="s">
        <v>23</v>
      </c>
      <c r="M511" t="s">
        <v>24</v>
      </c>
      <c r="N511">
        <v>24</v>
      </c>
      <c r="O511" t="s">
        <v>25</v>
      </c>
      <c r="P511" t="s">
        <v>26</v>
      </c>
      <c r="Q511">
        <v>0</v>
      </c>
    </row>
    <row r="512" spans="1:17" x14ac:dyDescent="0.3">
      <c r="A512" t="s">
        <v>475</v>
      </c>
      <c r="B512" t="s">
        <v>476</v>
      </c>
      <c r="C512">
        <v>0</v>
      </c>
      <c r="D512" t="s">
        <v>18</v>
      </c>
      <c r="E512" t="s">
        <v>19</v>
      </c>
      <c r="F512" t="s">
        <v>40</v>
      </c>
      <c r="G512" t="s">
        <v>27</v>
      </c>
      <c r="H512">
        <v>960</v>
      </c>
      <c r="I512">
        <v>0</v>
      </c>
      <c r="J512" t="s">
        <v>21</v>
      </c>
      <c r="K512" t="s">
        <v>22</v>
      </c>
      <c r="L512" t="s">
        <v>23</v>
      </c>
      <c r="M512" t="s">
        <v>24</v>
      </c>
      <c r="N512">
        <v>24</v>
      </c>
      <c r="O512" t="s">
        <v>25</v>
      </c>
      <c r="P512" t="s">
        <v>26</v>
      </c>
      <c r="Q512">
        <v>0</v>
      </c>
    </row>
    <row r="513" spans="1:17" x14ac:dyDescent="0.3">
      <c r="A513" t="s">
        <v>477</v>
      </c>
      <c r="B513" t="s">
        <v>2726</v>
      </c>
      <c r="C513">
        <v>0</v>
      </c>
      <c r="D513" t="s">
        <v>18</v>
      </c>
      <c r="E513" t="s">
        <v>19</v>
      </c>
      <c r="F513" t="s">
        <v>40</v>
      </c>
      <c r="G513" t="s">
        <v>27</v>
      </c>
      <c r="H513">
        <v>196</v>
      </c>
      <c r="I513">
        <v>0</v>
      </c>
      <c r="J513" t="s">
        <v>21</v>
      </c>
      <c r="K513" t="s">
        <v>22</v>
      </c>
      <c r="L513" t="s">
        <v>23</v>
      </c>
      <c r="M513" t="s">
        <v>24</v>
      </c>
      <c r="N513">
        <v>24</v>
      </c>
      <c r="O513" t="s">
        <v>25</v>
      </c>
      <c r="P513" t="s">
        <v>26</v>
      </c>
      <c r="Q513">
        <v>0</v>
      </c>
    </row>
    <row r="514" spans="1:17" x14ac:dyDescent="0.3">
      <c r="A514" t="s">
        <v>478</v>
      </c>
      <c r="B514" t="s">
        <v>2358</v>
      </c>
      <c r="C514">
        <v>0</v>
      </c>
      <c r="D514" t="s">
        <v>18</v>
      </c>
      <c r="E514" t="s">
        <v>19</v>
      </c>
      <c r="F514" t="s">
        <v>40</v>
      </c>
      <c r="G514" t="s">
        <v>27</v>
      </c>
      <c r="H514">
        <v>336</v>
      </c>
      <c r="I514">
        <v>0</v>
      </c>
      <c r="J514" t="s">
        <v>21</v>
      </c>
      <c r="K514" t="s">
        <v>22</v>
      </c>
      <c r="L514" t="s">
        <v>42</v>
      </c>
      <c r="M514" t="s">
        <v>28</v>
      </c>
      <c r="N514">
        <v>24</v>
      </c>
      <c r="O514" t="s">
        <v>25</v>
      </c>
      <c r="P514" t="s">
        <v>26</v>
      </c>
      <c r="Q514">
        <v>0</v>
      </c>
    </row>
    <row r="515" spans="1:17" x14ac:dyDescent="0.3">
      <c r="A515" t="s">
        <v>479</v>
      </c>
      <c r="B515" t="s">
        <v>2881</v>
      </c>
      <c r="C515">
        <v>0</v>
      </c>
      <c r="D515" t="s">
        <v>18</v>
      </c>
      <c r="E515" t="s">
        <v>19</v>
      </c>
      <c r="F515" t="s">
        <v>40</v>
      </c>
      <c r="G515" t="s">
        <v>27</v>
      </c>
      <c r="H515">
        <v>50</v>
      </c>
      <c r="I515">
        <v>0</v>
      </c>
      <c r="J515" t="s">
        <v>21</v>
      </c>
      <c r="K515" t="s">
        <v>22</v>
      </c>
      <c r="L515" t="s">
        <v>34</v>
      </c>
      <c r="M515" t="s">
        <v>35</v>
      </c>
      <c r="N515">
        <v>24</v>
      </c>
      <c r="O515" t="s">
        <v>25</v>
      </c>
      <c r="P515" t="s">
        <v>26</v>
      </c>
      <c r="Q515">
        <v>0</v>
      </c>
    </row>
    <row r="516" spans="1:17" x14ac:dyDescent="0.3">
      <c r="A516" t="s">
        <v>480</v>
      </c>
      <c r="B516" t="s">
        <v>481</v>
      </c>
      <c r="C516">
        <v>96</v>
      </c>
      <c r="D516" t="s">
        <v>18</v>
      </c>
      <c r="E516" t="s">
        <v>19</v>
      </c>
      <c r="F516" t="s">
        <v>40</v>
      </c>
      <c r="G516" t="s">
        <v>20</v>
      </c>
      <c r="H516">
        <v>96</v>
      </c>
      <c r="I516">
        <v>0</v>
      </c>
      <c r="J516" t="s">
        <v>21</v>
      </c>
      <c r="K516" t="s">
        <v>22</v>
      </c>
      <c r="L516" t="s">
        <v>37</v>
      </c>
      <c r="M516" t="s">
        <v>35</v>
      </c>
      <c r="N516">
        <v>12</v>
      </c>
      <c r="O516" t="s">
        <v>25</v>
      </c>
      <c r="P516" t="s">
        <v>26</v>
      </c>
      <c r="Q516">
        <v>0</v>
      </c>
    </row>
    <row r="517" spans="1:17" x14ac:dyDescent="0.3">
      <c r="A517" t="s">
        <v>480</v>
      </c>
      <c r="B517" t="s">
        <v>481</v>
      </c>
      <c r="C517">
        <v>0</v>
      </c>
      <c r="D517" t="s">
        <v>18</v>
      </c>
      <c r="E517" t="s">
        <v>19</v>
      </c>
      <c r="F517" t="s">
        <v>40</v>
      </c>
      <c r="G517" t="s">
        <v>27</v>
      </c>
      <c r="H517">
        <v>379</v>
      </c>
      <c r="I517">
        <v>0</v>
      </c>
      <c r="J517" t="s">
        <v>21</v>
      </c>
      <c r="K517" t="s">
        <v>22</v>
      </c>
      <c r="L517" t="s">
        <v>37</v>
      </c>
      <c r="M517" t="s">
        <v>35</v>
      </c>
      <c r="N517">
        <v>12</v>
      </c>
      <c r="O517" t="s">
        <v>25</v>
      </c>
      <c r="P517" t="s">
        <v>26</v>
      </c>
      <c r="Q517">
        <v>0</v>
      </c>
    </row>
    <row r="518" spans="1:17" x14ac:dyDescent="0.3">
      <c r="A518" t="s">
        <v>482</v>
      </c>
      <c r="B518" t="s">
        <v>2603</v>
      </c>
      <c r="C518">
        <v>0</v>
      </c>
      <c r="D518" t="s">
        <v>18</v>
      </c>
      <c r="E518" t="s">
        <v>19</v>
      </c>
      <c r="F518" t="s">
        <v>40</v>
      </c>
      <c r="G518" t="s">
        <v>27</v>
      </c>
      <c r="H518">
        <v>270</v>
      </c>
      <c r="I518">
        <v>0</v>
      </c>
      <c r="J518" t="s">
        <v>21</v>
      </c>
      <c r="K518" t="s">
        <v>22</v>
      </c>
      <c r="L518" t="s">
        <v>23</v>
      </c>
      <c r="M518" t="s">
        <v>24</v>
      </c>
      <c r="N518">
        <v>24</v>
      </c>
      <c r="O518" t="s">
        <v>25</v>
      </c>
      <c r="P518" t="s">
        <v>26</v>
      </c>
      <c r="Q518">
        <v>0</v>
      </c>
    </row>
    <row r="519" spans="1:17" x14ac:dyDescent="0.3">
      <c r="A519" t="s">
        <v>483</v>
      </c>
      <c r="B519" t="s">
        <v>2882</v>
      </c>
      <c r="C519">
        <v>0</v>
      </c>
      <c r="D519" t="s">
        <v>18</v>
      </c>
      <c r="E519" t="s">
        <v>19</v>
      </c>
      <c r="F519" t="s">
        <v>40</v>
      </c>
      <c r="G519" t="s">
        <v>27</v>
      </c>
      <c r="H519">
        <v>160</v>
      </c>
      <c r="I519">
        <v>0</v>
      </c>
      <c r="J519" t="s">
        <v>21</v>
      </c>
      <c r="K519" t="s">
        <v>22</v>
      </c>
      <c r="L519" t="s">
        <v>2423</v>
      </c>
      <c r="M519" t="s">
        <v>2424</v>
      </c>
      <c r="N519">
        <v>12</v>
      </c>
      <c r="O519" t="s">
        <v>25</v>
      </c>
      <c r="P519" t="s">
        <v>26</v>
      </c>
      <c r="Q519">
        <v>0</v>
      </c>
    </row>
    <row r="520" spans="1:17" x14ac:dyDescent="0.3">
      <c r="A520" t="s">
        <v>484</v>
      </c>
      <c r="B520" t="s">
        <v>2604</v>
      </c>
      <c r="C520">
        <v>0</v>
      </c>
      <c r="D520" t="s">
        <v>18</v>
      </c>
      <c r="E520" t="s">
        <v>19</v>
      </c>
      <c r="F520" t="s">
        <v>40</v>
      </c>
      <c r="G520" t="s">
        <v>27</v>
      </c>
      <c r="H520">
        <v>168</v>
      </c>
      <c r="I520">
        <v>0</v>
      </c>
      <c r="J520" t="s">
        <v>21</v>
      </c>
      <c r="K520" t="s">
        <v>22</v>
      </c>
      <c r="L520" t="s">
        <v>2423</v>
      </c>
      <c r="M520" t="s">
        <v>2424</v>
      </c>
      <c r="N520">
        <v>12</v>
      </c>
      <c r="O520" t="s">
        <v>25</v>
      </c>
      <c r="P520" t="s">
        <v>26</v>
      </c>
      <c r="Q520">
        <v>0</v>
      </c>
    </row>
    <row r="521" spans="1:17" x14ac:dyDescent="0.3">
      <c r="A521" t="s">
        <v>485</v>
      </c>
      <c r="B521" t="s">
        <v>3145</v>
      </c>
      <c r="C521">
        <v>0</v>
      </c>
      <c r="D521" t="s">
        <v>18</v>
      </c>
      <c r="E521" t="s">
        <v>19</v>
      </c>
      <c r="F521" t="s">
        <v>40</v>
      </c>
      <c r="G521" t="s">
        <v>27</v>
      </c>
      <c r="H521">
        <v>128</v>
      </c>
      <c r="I521">
        <v>0</v>
      </c>
      <c r="J521" t="s">
        <v>21</v>
      </c>
      <c r="K521" t="s">
        <v>22</v>
      </c>
      <c r="L521" t="s">
        <v>37</v>
      </c>
      <c r="M521" t="s">
        <v>35</v>
      </c>
      <c r="N521">
        <v>12</v>
      </c>
      <c r="O521" t="s">
        <v>25</v>
      </c>
      <c r="P521" t="s">
        <v>26</v>
      </c>
      <c r="Q521">
        <v>0</v>
      </c>
    </row>
    <row r="522" spans="1:17" x14ac:dyDescent="0.3">
      <c r="A522" t="s">
        <v>487</v>
      </c>
      <c r="B522" t="s">
        <v>2883</v>
      </c>
      <c r="C522">
        <v>0</v>
      </c>
      <c r="D522" t="s">
        <v>18</v>
      </c>
      <c r="E522" t="s">
        <v>19</v>
      </c>
      <c r="F522" t="s">
        <v>40</v>
      </c>
      <c r="G522" t="s">
        <v>27</v>
      </c>
      <c r="H522">
        <v>85</v>
      </c>
      <c r="I522">
        <v>0</v>
      </c>
      <c r="J522" t="s">
        <v>21</v>
      </c>
      <c r="K522" t="s">
        <v>22</v>
      </c>
      <c r="L522" t="s">
        <v>2423</v>
      </c>
      <c r="M522" t="s">
        <v>2424</v>
      </c>
      <c r="N522">
        <v>12</v>
      </c>
      <c r="O522" t="s">
        <v>25</v>
      </c>
      <c r="P522" t="s">
        <v>26</v>
      </c>
      <c r="Q522">
        <v>0</v>
      </c>
    </row>
    <row r="523" spans="1:17" x14ac:dyDescent="0.3">
      <c r="A523" t="s">
        <v>488</v>
      </c>
      <c r="B523" t="s">
        <v>2359</v>
      </c>
      <c r="C523">
        <v>0</v>
      </c>
      <c r="D523" t="s">
        <v>18</v>
      </c>
      <c r="E523" t="s">
        <v>19</v>
      </c>
      <c r="F523" t="s">
        <v>40</v>
      </c>
      <c r="G523" t="s">
        <v>27</v>
      </c>
      <c r="H523">
        <v>336</v>
      </c>
      <c r="I523">
        <v>0</v>
      </c>
      <c r="J523" t="s">
        <v>21</v>
      </c>
      <c r="K523" t="s">
        <v>22</v>
      </c>
      <c r="L523" t="s">
        <v>34</v>
      </c>
      <c r="M523" t="s">
        <v>35</v>
      </c>
      <c r="N523">
        <v>24</v>
      </c>
      <c r="O523" t="s">
        <v>25</v>
      </c>
      <c r="P523" t="s">
        <v>26</v>
      </c>
      <c r="Q523">
        <v>0</v>
      </c>
    </row>
    <row r="524" spans="1:17" x14ac:dyDescent="0.3">
      <c r="A524" t="s">
        <v>489</v>
      </c>
      <c r="B524" t="s">
        <v>2360</v>
      </c>
      <c r="C524">
        <v>0</v>
      </c>
      <c r="D524" t="s">
        <v>18</v>
      </c>
      <c r="E524" t="s">
        <v>19</v>
      </c>
      <c r="F524" t="s">
        <v>40</v>
      </c>
      <c r="G524" t="s">
        <v>27</v>
      </c>
      <c r="H524">
        <v>96</v>
      </c>
      <c r="I524">
        <v>0</v>
      </c>
      <c r="J524" t="s">
        <v>21</v>
      </c>
      <c r="K524" t="s">
        <v>22</v>
      </c>
      <c r="L524" t="s">
        <v>30</v>
      </c>
      <c r="M524" t="s">
        <v>31</v>
      </c>
      <c r="N524">
        <v>12</v>
      </c>
      <c r="O524" t="s">
        <v>25</v>
      </c>
      <c r="P524" t="s">
        <v>26</v>
      </c>
      <c r="Q524">
        <v>0</v>
      </c>
    </row>
    <row r="525" spans="1:17" x14ac:dyDescent="0.3">
      <c r="A525" t="s">
        <v>490</v>
      </c>
      <c r="B525" t="s">
        <v>2361</v>
      </c>
      <c r="C525">
        <v>0</v>
      </c>
      <c r="D525" t="s">
        <v>18</v>
      </c>
      <c r="E525" t="s">
        <v>19</v>
      </c>
      <c r="F525" t="s">
        <v>40</v>
      </c>
      <c r="G525" t="s">
        <v>27</v>
      </c>
      <c r="H525">
        <v>450</v>
      </c>
      <c r="I525">
        <v>0</v>
      </c>
      <c r="J525" t="s">
        <v>21</v>
      </c>
      <c r="K525" t="s">
        <v>22</v>
      </c>
      <c r="L525" t="s">
        <v>30</v>
      </c>
      <c r="M525" t="s">
        <v>31</v>
      </c>
      <c r="N525">
        <v>24</v>
      </c>
      <c r="O525" t="s">
        <v>25</v>
      </c>
      <c r="P525" t="s">
        <v>26</v>
      </c>
      <c r="Q525">
        <v>0</v>
      </c>
    </row>
    <row r="526" spans="1:17" x14ac:dyDescent="0.3">
      <c r="A526" t="s">
        <v>491</v>
      </c>
      <c r="B526" t="s">
        <v>2480</v>
      </c>
      <c r="C526">
        <v>0</v>
      </c>
      <c r="D526" t="s">
        <v>18</v>
      </c>
      <c r="E526" t="s">
        <v>19</v>
      </c>
      <c r="F526" t="s">
        <v>40</v>
      </c>
      <c r="G526" t="s">
        <v>27</v>
      </c>
      <c r="H526">
        <v>238</v>
      </c>
      <c r="I526">
        <v>0</v>
      </c>
      <c r="J526" t="s">
        <v>21</v>
      </c>
      <c r="K526" t="s">
        <v>22</v>
      </c>
      <c r="L526" t="s">
        <v>2419</v>
      </c>
      <c r="M526" t="s">
        <v>28</v>
      </c>
      <c r="N526">
        <v>12</v>
      </c>
      <c r="O526" t="s">
        <v>25</v>
      </c>
      <c r="P526" t="s">
        <v>26</v>
      </c>
      <c r="Q526">
        <v>0</v>
      </c>
    </row>
    <row r="527" spans="1:17" x14ac:dyDescent="0.3">
      <c r="A527" t="s">
        <v>492</v>
      </c>
      <c r="B527" t="s">
        <v>3146</v>
      </c>
      <c r="C527">
        <v>0</v>
      </c>
      <c r="D527" t="s">
        <v>18</v>
      </c>
      <c r="E527" t="s">
        <v>19</v>
      </c>
      <c r="F527" t="s">
        <v>40</v>
      </c>
      <c r="G527" t="s">
        <v>27</v>
      </c>
      <c r="H527">
        <v>108</v>
      </c>
      <c r="I527">
        <v>0</v>
      </c>
      <c r="J527" t="s">
        <v>21</v>
      </c>
      <c r="K527" t="s">
        <v>22</v>
      </c>
      <c r="L527" t="s">
        <v>34</v>
      </c>
      <c r="M527" t="s">
        <v>35</v>
      </c>
      <c r="N527">
        <v>24</v>
      </c>
      <c r="O527" t="s">
        <v>25</v>
      </c>
      <c r="P527" t="s">
        <v>26</v>
      </c>
      <c r="Q527">
        <v>0</v>
      </c>
    </row>
    <row r="528" spans="1:17" x14ac:dyDescent="0.3">
      <c r="A528" t="s">
        <v>494</v>
      </c>
      <c r="B528" t="s">
        <v>2605</v>
      </c>
      <c r="C528">
        <v>0</v>
      </c>
      <c r="D528" t="s">
        <v>18</v>
      </c>
      <c r="E528" t="s">
        <v>19</v>
      </c>
      <c r="F528" t="s">
        <v>40</v>
      </c>
      <c r="G528" t="s">
        <v>27</v>
      </c>
      <c r="H528">
        <v>168</v>
      </c>
      <c r="I528">
        <v>0</v>
      </c>
      <c r="J528" t="s">
        <v>21</v>
      </c>
      <c r="K528" t="s">
        <v>22</v>
      </c>
      <c r="L528" t="s">
        <v>42</v>
      </c>
      <c r="M528" t="s">
        <v>28</v>
      </c>
      <c r="N528">
        <v>24</v>
      </c>
      <c r="O528" t="s">
        <v>25</v>
      </c>
      <c r="P528" t="s">
        <v>26</v>
      </c>
      <c r="Q528">
        <v>0</v>
      </c>
    </row>
    <row r="529" spans="1:17" x14ac:dyDescent="0.3">
      <c r="A529" t="s">
        <v>495</v>
      </c>
      <c r="B529" t="s">
        <v>3147</v>
      </c>
      <c r="C529">
        <v>90</v>
      </c>
      <c r="D529" t="s">
        <v>18</v>
      </c>
      <c r="E529" t="s">
        <v>19</v>
      </c>
      <c r="F529" t="s">
        <v>40</v>
      </c>
      <c r="G529" t="s">
        <v>20</v>
      </c>
      <c r="H529">
        <v>90</v>
      </c>
      <c r="I529">
        <v>0</v>
      </c>
      <c r="J529" t="s">
        <v>21</v>
      </c>
      <c r="K529" t="s">
        <v>22</v>
      </c>
      <c r="L529" t="s">
        <v>37</v>
      </c>
      <c r="M529" t="s">
        <v>35</v>
      </c>
      <c r="N529">
        <v>12</v>
      </c>
      <c r="O529" t="s">
        <v>25</v>
      </c>
      <c r="P529" t="s">
        <v>26</v>
      </c>
      <c r="Q529">
        <v>0</v>
      </c>
    </row>
    <row r="530" spans="1:17" x14ac:dyDescent="0.3">
      <c r="A530" t="s">
        <v>495</v>
      </c>
      <c r="B530" t="s">
        <v>3147</v>
      </c>
      <c r="C530">
        <v>0</v>
      </c>
      <c r="D530" t="s">
        <v>18</v>
      </c>
      <c r="E530" t="s">
        <v>19</v>
      </c>
      <c r="F530" t="s">
        <v>40</v>
      </c>
      <c r="G530" t="s">
        <v>27</v>
      </c>
      <c r="H530">
        <v>90</v>
      </c>
      <c r="I530">
        <v>0</v>
      </c>
      <c r="J530" t="s">
        <v>21</v>
      </c>
      <c r="K530" t="s">
        <v>22</v>
      </c>
      <c r="L530" t="s">
        <v>37</v>
      </c>
      <c r="M530" t="s">
        <v>35</v>
      </c>
      <c r="N530">
        <v>12</v>
      </c>
      <c r="O530" t="s">
        <v>25</v>
      </c>
      <c r="P530" t="s">
        <v>26</v>
      </c>
      <c r="Q530">
        <v>0</v>
      </c>
    </row>
    <row r="531" spans="1:17" x14ac:dyDescent="0.3">
      <c r="A531" t="s">
        <v>496</v>
      </c>
      <c r="B531" t="s">
        <v>2727</v>
      </c>
      <c r="C531">
        <v>0</v>
      </c>
      <c r="D531" t="s">
        <v>18</v>
      </c>
      <c r="E531" t="s">
        <v>19</v>
      </c>
      <c r="F531" t="s">
        <v>40</v>
      </c>
      <c r="G531" t="s">
        <v>27</v>
      </c>
      <c r="H531">
        <v>130</v>
      </c>
      <c r="I531">
        <v>0</v>
      </c>
      <c r="J531" t="s">
        <v>21</v>
      </c>
      <c r="K531" t="s">
        <v>22</v>
      </c>
      <c r="L531" t="s">
        <v>2303</v>
      </c>
      <c r="M531" t="s">
        <v>2304</v>
      </c>
      <c r="N531">
        <v>12</v>
      </c>
      <c r="O531" t="s">
        <v>25</v>
      </c>
      <c r="P531" t="s">
        <v>26</v>
      </c>
      <c r="Q531">
        <v>0</v>
      </c>
    </row>
    <row r="532" spans="1:17" x14ac:dyDescent="0.3">
      <c r="A532" t="s">
        <v>497</v>
      </c>
      <c r="B532" t="s">
        <v>2728</v>
      </c>
      <c r="C532">
        <v>0</v>
      </c>
      <c r="D532" t="s">
        <v>18</v>
      </c>
      <c r="E532" t="s">
        <v>19</v>
      </c>
      <c r="F532" t="s">
        <v>40</v>
      </c>
      <c r="G532" t="s">
        <v>27</v>
      </c>
      <c r="H532">
        <v>66</v>
      </c>
      <c r="I532">
        <v>0</v>
      </c>
      <c r="J532" t="s">
        <v>21</v>
      </c>
      <c r="K532" t="s">
        <v>22</v>
      </c>
      <c r="L532" t="s">
        <v>2303</v>
      </c>
      <c r="M532" t="s">
        <v>2304</v>
      </c>
      <c r="N532">
        <v>12</v>
      </c>
      <c r="O532" t="s">
        <v>25</v>
      </c>
      <c r="P532" t="s">
        <v>26</v>
      </c>
      <c r="Q532">
        <v>0</v>
      </c>
    </row>
    <row r="533" spans="1:17" x14ac:dyDescent="0.3">
      <c r="A533" t="s">
        <v>2884</v>
      </c>
      <c r="B533" t="s">
        <v>2885</v>
      </c>
      <c r="C533">
        <v>36</v>
      </c>
      <c r="D533" t="s">
        <v>18</v>
      </c>
      <c r="E533" t="s">
        <v>19</v>
      </c>
      <c r="F533" t="s">
        <v>40</v>
      </c>
      <c r="G533" t="s">
        <v>27</v>
      </c>
      <c r="H533">
        <v>36</v>
      </c>
      <c r="I533">
        <v>0</v>
      </c>
      <c r="J533" t="s">
        <v>21</v>
      </c>
      <c r="K533" t="s">
        <v>22</v>
      </c>
      <c r="L533" t="s">
        <v>2423</v>
      </c>
      <c r="M533" t="s">
        <v>2424</v>
      </c>
      <c r="N533">
        <v>12</v>
      </c>
      <c r="O533" t="s">
        <v>25</v>
      </c>
      <c r="P533" t="s">
        <v>26</v>
      </c>
      <c r="Q533">
        <v>0</v>
      </c>
    </row>
    <row r="534" spans="1:17" x14ac:dyDescent="0.3">
      <c r="A534" t="s">
        <v>501</v>
      </c>
      <c r="B534" t="s">
        <v>2481</v>
      </c>
      <c r="C534">
        <v>60</v>
      </c>
      <c r="D534" t="s">
        <v>18</v>
      </c>
      <c r="E534" t="s">
        <v>19</v>
      </c>
      <c r="F534" t="s">
        <v>40</v>
      </c>
      <c r="G534" t="s">
        <v>20</v>
      </c>
      <c r="H534">
        <v>60</v>
      </c>
      <c r="I534">
        <v>0</v>
      </c>
      <c r="J534" t="s">
        <v>21</v>
      </c>
      <c r="K534" t="s">
        <v>22</v>
      </c>
      <c r="L534" t="s">
        <v>23</v>
      </c>
      <c r="M534" t="s">
        <v>24</v>
      </c>
      <c r="N534">
        <v>24</v>
      </c>
      <c r="O534" t="s">
        <v>25</v>
      </c>
      <c r="P534" t="s">
        <v>26</v>
      </c>
      <c r="Q534">
        <v>0</v>
      </c>
    </row>
    <row r="535" spans="1:17" x14ac:dyDescent="0.3">
      <c r="A535" t="s">
        <v>501</v>
      </c>
      <c r="B535" t="s">
        <v>2481</v>
      </c>
      <c r="C535">
        <v>0</v>
      </c>
      <c r="D535" t="s">
        <v>18</v>
      </c>
      <c r="E535" t="s">
        <v>19</v>
      </c>
      <c r="F535" t="s">
        <v>40</v>
      </c>
      <c r="G535" t="s">
        <v>27</v>
      </c>
      <c r="H535">
        <v>360</v>
      </c>
      <c r="I535">
        <v>0</v>
      </c>
      <c r="J535" t="s">
        <v>21</v>
      </c>
      <c r="K535" t="s">
        <v>22</v>
      </c>
      <c r="L535" t="s">
        <v>23</v>
      </c>
      <c r="M535" t="s">
        <v>24</v>
      </c>
      <c r="N535">
        <v>24</v>
      </c>
      <c r="O535" t="s">
        <v>25</v>
      </c>
      <c r="P535" t="s">
        <v>26</v>
      </c>
      <c r="Q535">
        <v>0</v>
      </c>
    </row>
    <row r="536" spans="1:17" x14ac:dyDescent="0.3">
      <c r="A536" t="s">
        <v>502</v>
      </c>
      <c r="B536" t="s">
        <v>2482</v>
      </c>
      <c r="C536">
        <v>0</v>
      </c>
      <c r="D536" t="s">
        <v>18</v>
      </c>
      <c r="E536" t="s">
        <v>19</v>
      </c>
      <c r="F536" t="s">
        <v>40</v>
      </c>
      <c r="G536" t="s">
        <v>27</v>
      </c>
      <c r="H536">
        <v>226</v>
      </c>
      <c r="I536">
        <v>0</v>
      </c>
      <c r="J536" t="s">
        <v>21</v>
      </c>
      <c r="K536" t="s">
        <v>22</v>
      </c>
      <c r="L536" t="s">
        <v>2419</v>
      </c>
      <c r="M536" t="s">
        <v>28</v>
      </c>
      <c r="N536">
        <v>12</v>
      </c>
      <c r="O536" t="s">
        <v>25</v>
      </c>
      <c r="P536" t="s">
        <v>26</v>
      </c>
      <c r="Q536">
        <v>0</v>
      </c>
    </row>
    <row r="537" spans="1:17" x14ac:dyDescent="0.3">
      <c r="A537" t="s">
        <v>504</v>
      </c>
      <c r="B537" t="s">
        <v>2606</v>
      </c>
      <c r="C537">
        <v>0</v>
      </c>
      <c r="D537" t="s">
        <v>18</v>
      </c>
      <c r="E537" t="s">
        <v>19</v>
      </c>
      <c r="F537" t="s">
        <v>40</v>
      </c>
      <c r="G537" t="s">
        <v>27</v>
      </c>
      <c r="H537">
        <v>136</v>
      </c>
      <c r="I537">
        <v>0</v>
      </c>
      <c r="J537" t="s">
        <v>21</v>
      </c>
      <c r="K537" t="s">
        <v>22</v>
      </c>
      <c r="L537" t="s">
        <v>42</v>
      </c>
      <c r="M537" t="s">
        <v>28</v>
      </c>
      <c r="N537">
        <v>24</v>
      </c>
      <c r="O537" t="s">
        <v>25</v>
      </c>
      <c r="P537" t="s">
        <v>26</v>
      </c>
      <c r="Q537">
        <v>0</v>
      </c>
    </row>
    <row r="538" spans="1:17" x14ac:dyDescent="0.3">
      <c r="A538" t="s">
        <v>505</v>
      </c>
      <c r="B538" t="s">
        <v>2362</v>
      </c>
      <c r="C538">
        <v>0</v>
      </c>
      <c r="D538" t="s">
        <v>18</v>
      </c>
      <c r="E538" t="s">
        <v>19</v>
      </c>
      <c r="F538" t="s">
        <v>40</v>
      </c>
      <c r="G538" t="s">
        <v>27</v>
      </c>
      <c r="H538">
        <v>90</v>
      </c>
      <c r="I538">
        <v>0</v>
      </c>
      <c r="J538" t="s">
        <v>21</v>
      </c>
      <c r="K538" t="s">
        <v>22</v>
      </c>
      <c r="L538" t="s">
        <v>30</v>
      </c>
      <c r="M538" t="s">
        <v>31</v>
      </c>
      <c r="N538">
        <v>24</v>
      </c>
      <c r="O538" t="s">
        <v>25</v>
      </c>
      <c r="P538" t="s">
        <v>26</v>
      </c>
      <c r="Q538">
        <v>0</v>
      </c>
    </row>
    <row r="539" spans="1:17" x14ac:dyDescent="0.3">
      <c r="A539" t="s">
        <v>506</v>
      </c>
      <c r="B539" t="s">
        <v>2483</v>
      </c>
      <c r="C539">
        <v>0</v>
      </c>
      <c r="D539" t="s">
        <v>18</v>
      </c>
      <c r="E539" t="s">
        <v>19</v>
      </c>
      <c r="F539" t="s">
        <v>40</v>
      </c>
      <c r="G539" t="s">
        <v>27</v>
      </c>
      <c r="H539">
        <v>132</v>
      </c>
      <c r="I539">
        <v>0</v>
      </c>
      <c r="J539" t="s">
        <v>21</v>
      </c>
      <c r="K539" t="s">
        <v>22</v>
      </c>
      <c r="L539" t="s">
        <v>37</v>
      </c>
      <c r="M539" t="s">
        <v>35</v>
      </c>
      <c r="N539">
        <v>12</v>
      </c>
      <c r="O539" t="s">
        <v>25</v>
      </c>
      <c r="P539" t="s">
        <v>26</v>
      </c>
      <c r="Q539">
        <v>0</v>
      </c>
    </row>
    <row r="540" spans="1:17" x14ac:dyDescent="0.3">
      <c r="A540" t="s">
        <v>507</v>
      </c>
      <c r="B540" t="s">
        <v>3414</v>
      </c>
      <c r="C540">
        <v>0</v>
      </c>
      <c r="D540" t="s">
        <v>18</v>
      </c>
      <c r="E540" t="s">
        <v>19</v>
      </c>
      <c r="F540" t="s">
        <v>40</v>
      </c>
      <c r="G540" t="s">
        <v>27</v>
      </c>
      <c r="H540">
        <v>199</v>
      </c>
      <c r="I540">
        <v>0</v>
      </c>
      <c r="J540" t="s">
        <v>21</v>
      </c>
      <c r="K540" t="s">
        <v>22</v>
      </c>
      <c r="L540" t="s">
        <v>23</v>
      </c>
      <c r="M540" t="s">
        <v>24</v>
      </c>
      <c r="N540">
        <v>24</v>
      </c>
      <c r="O540" t="s">
        <v>25</v>
      </c>
      <c r="P540" t="s">
        <v>26</v>
      </c>
      <c r="Q540">
        <v>0</v>
      </c>
    </row>
    <row r="541" spans="1:17" x14ac:dyDescent="0.3">
      <c r="A541" t="s">
        <v>508</v>
      </c>
      <c r="B541" t="s">
        <v>2484</v>
      </c>
      <c r="C541">
        <v>0</v>
      </c>
      <c r="D541" t="s">
        <v>18</v>
      </c>
      <c r="E541" t="s">
        <v>19</v>
      </c>
      <c r="F541" t="s">
        <v>40</v>
      </c>
      <c r="G541" t="s">
        <v>27</v>
      </c>
      <c r="H541">
        <v>504</v>
      </c>
      <c r="I541">
        <v>0</v>
      </c>
      <c r="J541" t="s">
        <v>21</v>
      </c>
      <c r="K541" t="s">
        <v>22</v>
      </c>
      <c r="L541" t="s">
        <v>2303</v>
      </c>
      <c r="M541" t="s">
        <v>2304</v>
      </c>
      <c r="N541">
        <v>12</v>
      </c>
      <c r="O541" t="s">
        <v>25</v>
      </c>
      <c r="P541" t="s">
        <v>26</v>
      </c>
      <c r="Q541">
        <v>0</v>
      </c>
    </row>
    <row r="542" spans="1:17" x14ac:dyDescent="0.3">
      <c r="A542" t="s">
        <v>509</v>
      </c>
      <c r="B542" t="s">
        <v>2886</v>
      </c>
      <c r="C542">
        <v>0</v>
      </c>
      <c r="D542" t="s">
        <v>18</v>
      </c>
      <c r="E542" t="s">
        <v>19</v>
      </c>
      <c r="F542" t="s">
        <v>40</v>
      </c>
      <c r="G542" t="s">
        <v>27</v>
      </c>
      <c r="H542">
        <v>186</v>
      </c>
      <c r="I542">
        <v>0</v>
      </c>
      <c r="J542" t="s">
        <v>21</v>
      </c>
      <c r="K542" t="s">
        <v>22</v>
      </c>
      <c r="L542" t="s">
        <v>2423</v>
      </c>
      <c r="M542" t="s">
        <v>31</v>
      </c>
      <c r="N542">
        <v>12</v>
      </c>
      <c r="O542" t="s">
        <v>25</v>
      </c>
      <c r="P542" t="s">
        <v>26</v>
      </c>
      <c r="Q542">
        <v>0</v>
      </c>
    </row>
    <row r="543" spans="1:17" x14ac:dyDescent="0.3">
      <c r="A543" t="s">
        <v>2607</v>
      </c>
      <c r="B543" t="s">
        <v>2608</v>
      </c>
      <c r="C543">
        <v>30</v>
      </c>
      <c r="D543" t="s">
        <v>18</v>
      </c>
      <c r="E543" t="s">
        <v>19</v>
      </c>
      <c r="F543" t="s">
        <v>40</v>
      </c>
      <c r="G543" t="s">
        <v>27</v>
      </c>
      <c r="H543">
        <v>30</v>
      </c>
      <c r="I543">
        <v>0</v>
      </c>
      <c r="J543" t="s">
        <v>21</v>
      </c>
      <c r="K543" t="s">
        <v>22</v>
      </c>
      <c r="L543" t="s">
        <v>42</v>
      </c>
      <c r="M543" t="s">
        <v>28</v>
      </c>
      <c r="N543">
        <v>12</v>
      </c>
      <c r="O543" t="s">
        <v>25</v>
      </c>
      <c r="P543" t="s">
        <v>26</v>
      </c>
      <c r="Q543">
        <v>0</v>
      </c>
    </row>
    <row r="544" spans="1:17" x14ac:dyDescent="0.3">
      <c r="A544" t="s">
        <v>510</v>
      </c>
      <c r="B544" t="s">
        <v>3148</v>
      </c>
      <c r="C544">
        <v>0</v>
      </c>
      <c r="D544" t="s">
        <v>18</v>
      </c>
      <c r="E544" t="s">
        <v>19</v>
      </c>
      <c r="F544" t="s">
        <v>40</v>
      </c>
      <c r="G544" t="s">
        <v>27</v>
      </c>
      <c r="H544">
        <v>102</v>
      </c>
      <c r="I544">
        <v>0</v>
      </c>
      <c r="J544" t="s">
        <v>21</v>
      </c>
      <c r="K544" t="s">
        <v>22</v>
      </c>
      <c r="L544" t="s">
        <v>34</v>
      </c>
      <c r="M544" t="s">
        <v>35</v>
      </c>
      <c r="N544">
        <v>12</v>
      </c>
      <c r="O544" t="s">
        <v>25</v>
      </c>
      <c r="P544" t="s">
        <v>26</v>
      </c>
      <c r="Q544">
        <v>0</v>
      </c>
    </row>
    <row r="545" spans="1:17" x14ac:dyDescent="0.3">
      <c r="A545" t="s">
        <v>511</v>
      </c>
      <c r="B545" t="s">
        <v>3149</v>
      </c>
      <c r="C545">
        <v>0</v>
      </c>
      <c r="D545" t="s">
        <v>18</v>
      </c>
      <c r="E545" t="s">
        <v>19</v>
      </c>
      <c r="F545" t="s">
        <v>40</v>
      </c>
      <c r="G545" t="s">
        <v>27</v>
      </c>
      <c r="H545">
        <v>102</v>
      </c>
      <c r="I545">
        <v>0</v>
      </c>
      <c r="J545" t="s">
        <v>21</v>
      </c>
      <c r="K545" t="s">
        <v>22</v>
      </c>
      <c r="L545" t="s">
        <v>34</v>
      </c>
      <c r="M545" t="s">
        <v>35</v>
      </c>
      <c r="N545">
        <v>12</v>
      </c>
      <c r="O545" t="s">
        <v>25</v>
      </c>
      <c r="P545" t="s">
        <v>26</v>
      </c>
      <c r="Q545">
        <v>0</v>
      </c>
    </row>
    <row r="546" spans="1:17" x14ac:dyDescent="0.3">
      <c r="A546" t="s">
        <v>3555</v>
      </c>
      <c r="B546" t="s">
        <v>3556</v>
      </c>
      <c r="C546">
        <v>12</v>
      </c>
      <c r="D546" t="s">
        <v>18</v>
      </c>
      <c r="E546" t="s">
        <v>19</v>
      </c>
      <c r="F546" t="s">
        <v>40</v>
      </c>
      <c r="G546" t="s">
        <v>20</v>
      </c>
      <c r="H546">
        <v>13</v>
      </c>
      <c r="I546">
        <v>0</v>
      </c>
      <c r="J546" t="s">
        <v>21</v>
      </c>
      <c r="K546" t="s">
        <v>22</v>
      </c>
      <c r="L546" t="s">
        <v>23</v>
      </c>
      <c r="M546" t="s">
        <v>35</v>
      </c>
      <c r="N546">
        <v>12</v>
      </c>
      <c r="O546" t="s">
        <v>25</v>
      </c>
      <c r="P546" t="s">
        <v>26</v>
      </c>
      <c r="Q546">
        <v>0</v>
      </c>
    </row>
    <row r="547" spans="1:17" x14ac:dyDescent="0.3">
      <c r="A547" t="s">
        <v>3557</v>
      </c>
      <c r="B547" t="s">
        <v>3558</v>
      </c>
      <c r="C547">
        <v>0</v>
      </c>
      <c r="D547" t="s">
        <v>18</v>
      </c>
      <c r="E547" t="s">
        <v>19</v>
      </c>
      <c r="F547" t="s">
        <v>40</v>
      </c>
      <c r="G547" t="s">
        <v>27</v>
      </c>
      <c r="H547">
        <v>231</v>
      </c>
      <c r="I547">
        <v>0</v>
      </c>
      <c r="J547" t="s">
        <v>21</v>
      </c>
      <c r="K547" t="s">
        <v>22</v>
      </c>
      <c r="L547" t="s">
        <v>23</v>
      </c>
      <c r="M547" t="s">
        <v>24</v>
      </c>
      <c r="N547">
        <v>24</v>
      </c>
      <c r="O547" t="s">
        <v>25</v>
      </c>
      <c r="P547" t="s">
        <v>26</v>
      </c>
      <c r="Q547">
        <v>0</v>
      </c>
    </row>
    <row r="548" spans="1:17" x14ac:dyDescent="0.3">
      <c r="A548" t="s">
        <v>512</v>
      </c>
      <c r="B548" t="s">
        <v>2609</v>
      </c>
      <c r="C548">
        <v>0</v>
      </c>
      <c r="D548" t="s">
        <v>18</v>
      </c>
      <c r="E548" t="s">
        <v>19</v>
      </c>
      <c r="F548" t="s">
        <v>40</v>
      </c>
      <c r="G548" t="s">
        <v>27</v>
      </c>
      <c r="H548">
        <v>120</v>
      </c>
      <c r="I548">
        <v>0</v>
      </c>
      <c r="J548" t="s">
        <v>21</v>
      </c>
      <c r="K548" t="s">
        <v>22</v>
      </c>
      <c r="L548" t="s">
        <v>23</v>
      </c>
      <c r="M548" t="s">
        <v>24</v>
      </c>
      <c r="N548">
        <v>24</v>
      </c>
      <c r="O548" t="s">
        <v>25</v>
      </c>
      <c r="P548" t="s">
        <v>26</v>
      </c>
      <c r="Q548">
        <v>0</v>
      </c>
    </row>
    <row r="549" spans="1:17" x14ac:dyDescent="0.3">
      <c r="A549" t="s">
        <v>513</v>
      </c>
      <c r="B549" t="s">
        <v>2887</v>
      </c>
      <c r="C549">
        <v>0</v>
      </c>
      <c r="D549" t="s">
        <v>18</v>
      </c>
      <c r="E549" t="s">
        <v>19</v>
      </c>
      <c r="F549" t="s">
        <v>40</v>
      </c>
      <c r="G549" t="s">
        <v>27</v>
      </c>
      <c r="H549">
        <v>170</v>
      </c>
      <c r="I549">
        <v>0</v>
      </c>
      <c r="J549" t="s">
        <v>21</v>
      </c>
      <c r="K549" t="s">
        <v>22</v>
      </c>
      <c r="L549" t="s">
        <v>2423</v>
      </c>
      <c r="M549" t="s">
        <v>2424</v>
      </c>
      <c r="N549">
        <v>12</v>
      </c>
      <c r="O549" t="s">
        <v>25</v>
      </c>
      <c r="P549" t="s">
        <v>26</v>
      </c>
      <c r="Q549">
        <v>0</v>
      </c>
    </row>
    <row r="550" spans="1:17" x14ac:dyDescent="0.3">
      <c r="A550" t="s">
        <v>2992</v>
      </c>
      <c r="B550" t="s">
        <v>3150</v>
      </c>
      <c r="C550">
        <v>30</v>
      </c>
      <c r="D550" t="s">
        <v>18</v>
      </c>
      <c r="E550" t="s">
        <v>19</v>
      </c>
      <c r="F550" t="s">
        <v>40</v>
      </c>
      <c r="G550" t="s">
        <v>27</v>
      </c>
      <c r="H550">
        <v>30</v>
      </c>
      <c r="I550">
        <v>0</v>
      </c>
      <c r="J550" t="s">
        <v>21</v>
      </c>
      <c r="K550" t="s">
        <v>22</v>
      </c>
      <c r="L550" t="s">
        <v>30</v>
      </c>
      <c r="M550" t="s">
        <v>31</v>
      </c>
      <c r="N550">
        <v>24</v>
      </c>
      <c r="O550" t="s">
        <v>25</v>
      </c>
      <c r="P550" t="s">
        <v>26</v>
      </c>
      <c r="Q550">
        <v>0</v>
      </c>
    </row>
    <row r="551" spans="1:17" x14ac:dyDescent="0.3">
      <c r="A551" t="s">
        <v>514</v>
      </c>
      <c r="B551" t="s">
        <v>2610</v>
      </c>
      <c r="C551">
        <v>0</v>
      </c>
      <c r="D551" t="s">
        <v>18</v>
      </c>
      <c r="E551" t="s">
        <v>19</v>
      </c>
      <c r="F551" t="s">
        <v>40</v>
      </c>
      <c r="G551" t="s">
        <v>27</v>
      </c>
      <c r="H551">
        <v>120</v>
      </c>
      <c r="I551">
        <v>0</v>
      </c>
      <c r="J551" t="s">
        <v>21</v>
      </c>
      <c r="K551" t="s">
        <v>22</v>
      </c>
      <c r="L551" t="s">
        <v>42</v>
      </c>
      <c r="M551" t="s">
        <v>28</v>
      </c>
      <c r="N551">
        <v>24</v>
      </c>
      <c r="O551" t="s">
        <v>25</v>
      </c>
      <c r="P551" t="s">
        <v>26</v>
      </c>
      <c r="Q551">
        <v>0</v>
      </c>
    </row>
    <row r="552" spans="1:17" x14ac:dyDescent="0.3">
      <c r="A552" t="s">
        <v>516</v>
      </c>
      <c r="B552" t="s">
        <v>2888</v>
      </c>
      <c r="C552">
        <v>0</v>
      </c>
      <c r="D552" t="s">
        <v>18</v>
      </c>
      <c r="E552" t="s">
        <v>19</v>
      </c>
      <c r="F552" t="s">
        <v>40</v>
      </c>
      <c r="G552" t="s">
        <v>27</v>
      </c>
      <c r="H552">
        <v>36</v>
      </c>
      <c r="I552">
        <v>0</v>
      </c>
      <c r="J552" t="s">
        <v>21</v>
      </c>
      <c r="K552" t="s">
        <v>22</v>
      </c>
      <c r="L552" t="s">
        <v>2423</v>
      </c>
      <c r="M552" t="s">
        <v>2424</v>
      </c>
      <c r="N552">
        <v>12</v>
      </c>
      <c r="O552" t="s">
        <v>25</v>
      </c>
      <c r="P552" t="s">
        <v>26</v>
      </c>
      <c r="Q552">
        <v>0</v>
      </c>
    </row>
    <row r="553" spans="1:17" x14ac:dyDescent="0.3">
      <c r="A553" t="s">
        <v>517</v>
      </c>
      <c r="B553" t="s">
        <v>3151</v>
      </c>
      <c r="C553">
        <v>0</v>
      </c>
      <c r="D553" t="s">
        <v>18</v>
      </c>
      <c r="E553" t="s">
        <v>19</v>
      </c>
      <c r="F553" t="s">
        <v>40</v>
      </c>
      <c r="G553" t="s">
        <v>27</v>
      </c>
      <c r="H553">
        <v>384</v>
      </c>
      <c r="I553">
        <v>0</v>
      </c>
      <c r="J553" t="s">
        <v>21</v>
      </c>
      <c r="K553" t="s">
        <v>22</v>
      </c>
      <c r="L553" t="s">
        <v>3020</v>
      </c>
      <c r="M553" t="s">
        <v>35</v>
      </c>
      <c r="N553">
        <v>12</v>
      </c>
      <c r="O553" t="s">
        <v>25</v>
      </c>
      <c r="P553" t="s">
        <v>26</v>
      </c>
      <c r="Q553">
        <v>0</v>
      </c>
    </row>
    <row r="554" spans="1:17" x14ac:dyDescent="0.3">
      <c r="A554" t="s">
        <v>518</v>
      </c>
      <c r="B554" t="s">
        <v>3152</v>
      </c>
      <c r="C554">
        <v>0</v>
      </c>
      <c r="D554" t="s">
        <v>18</v>
      </c>
      <c r="E554" t="s">
        <v>19</v>
      </c>
      <c r="F554" t="s">
        <v>40</v>
      </c>
      <c r="G554" t="s">
        <v>27</v>
      </c>
      <c r="H554">
        <v>440</v>
      </c>
      <c r="I554">
        <v>0</v>
      </c>
      <c r="J554" t="s">
        <v>21</v>
      </c>
      <c r="K554" t="s">
        <v>22</v>
      </c>
      <c r="L554" t="s">
        <v>3020</v>
      </c>
      <c r="M554" t="s">
        <v>35</v>
      </c>
      <c r="N554">
        <v>12</v>
      </c>
      <c r="O554" t="s">
        <v>25</v>
      </c>
      <c r="P554" t="s">
        <v>26</v>
      </c>
      <c r="Q554">
        <v>0</v>
      </c>
    </row>
    <row r="555" spans="1:17" x14ac:dyDescent="0.3">
      <c r="A555" t="s">
        <v>519</v>
      </c>
      <c r="B555" t="s">
        <v>2611</v>
      </c>
      <c r="C555">
        <v>0</v>
      </c>
      <c r="D555" t="s">
        <v>18</v>
      </c>
      <c r="E555" t="s">
        <v>19</v>
      </c>
      <c r="F555" t="s">
        <v>40</v>
      </c>
      <c r="G555" t="s">
        <v>27</v>
      </c>
      <c r="H555">
        <v>396</v>
      </c>
      <c r="I555">
        <v>0</v>
      </c>
      <c r="J555" t="s">
        <v>21</v>
      </c>
      <c r="K555" t="s">
        <v>22</v>
      </c>
      <c r="L555" t="s">
        <v>2423</v>
      </c>
      <c r="M555" t="s">
        <v>2424</v>
      </c>
      <c r="N555">
        <v>24</v>
      </c>
      <c r="O555" t="s">
        <v>25</v>
      </c>
      <c r="P555" t="s">
        <v>26</v>
      </c>
      <c r="Q555">
        <v>0</v>
      </c>
    </row>
    <row r="556" spans="1:17" x14ac:dyDescent="0.3">
      <c r="A556" t="s">
        <v>520</v>
      </c>
      <c r="B556" t="s">
        <v>2485</v>
      </c>
      <c r="C556">
        <v>0</v>
      </c>
      <c r="D556" t="s">
        <v>18</v>
      </c>
      <c r="E556" t="s">
        <v>19</v>
      </c>
      <c r="F556" t="s">
        <v>40</v>
      </c>
      <c r="G556" t="s">
        <v>27</v>
      </c>
      <c r="H556">
        <v>204</v>
      </c>
      <c r="I556">
        <v>0</v>
      </c>
      <c r="J556" t="s">
        <v>21</v>
      </c>
      <c r="K556" t="s">
        <v>22</v>
      </c>
      <c r="L556" t="s">
        <v>30</v>
      </c>
      <c r="M556" t="s">
        <v>31</v>
      </c>
      <c r="N556">
        <v>12</v>
      </c>
      <c r="O556" t="s">
        <v>25</v>
      </c>
      <c r="P556" t="s">
        <v>26</v>
      </c>
      <c r="Q556">
        <v>0</v>
      </c>
    </row>
    <row r="557" spans="1:17" x14ac:dyDescent="0.3">
      <c r="A557" t="s">
        <v>521</v>
      </c>
      <c r="B557" t="s">
        <v>522</v>
      </c>
      <c r="C557">
        <v>0</v>
      </c>
      <c r="D557" t="s">
        <v>18</v>
      </c>
      <c r="E557" t="s">
        <v>19</v>
      </c>
      <c r="F557" t="s">
        <v>40</v>
      </c>
      <c r="G557" t="s">
        <v>27</v>
      </c>
      <c r="H557">
        <v>840</v>
      </c>
      <c r="I557">
        <v>0</v>
      </c>
      <c r="J557" t="s">
        <v>21</v>
      </c>
      <c r="K557" t="s">
        <v>22</v>
      </c>
      <c r="L557" t="s">
        <v>23</v>
      </c>
      <c r="M557" t="s">
        <v>24</v>
      </c>
      <c r="N557">
        <v>24</v>
      </c>
      <c r="O557" t="s">
        <v>25</v>
      </c>
      <c r="P557" t="s">
        <v>26</v>
      </c>
      <c r="Q557">
        <v>0</v>
      </c>
    </row>
    <row r="558" spans="1:17" x14ac:dyDescent="0.3">
      <c r="A558" t="s">
        <v>523</v>
      </c>
      <c r="B558" t="s">
        <v>3153</v>
      </c>
      <c r="C558">
        <v>0</v>
      </c>
      <c r="D558" t="s">
        <v>18</v>
      </c>
      <c r="E558" t="s">
        <v>19</v>
      </c>
      <c r="F558" t="s">
        <v>40</v>
      </c>
      <c r="G558" t="s">
        <v>27</v>
      </c>
      <c r="H558">
        <v>102</v>
      </c>
      <c r="I558">
        <v>0</v>
      </c>
      <c r="J558" t="s">
        <v>21</v>
      </c>
      <c r="K558" t="s">
        <v>22</v>
      </c>
      <c r="L558" t="s">
        <v>2526</v>
      </c>
      <c r="M558" t="s">
        <v>35</v>
      </c>
      <c r="N558">
        <v>12</v>
      </c>
      <c r="O558" t="s">
        <v>25</v>
      </c>
      <c r="P558" t="s">
        <v>26</v>
      </c>
      <c r="Q558">
        <v>0</v>
      </c>
    </row>
    <row r="559" spans="1:17" x14ac:dyDescent="0.3">
      <c r="A559" t="s">
        <v>524</v>
      </c>
      <c r="B559" t="s">
        <v>2612</v>
      </c>
      <c r="C559">
        <v>0</v>
      </c>
      <c r="D559" t="s">
        <v>18</v>
      </c>
      <c r="E559" t="s">
        <v>19</v>
      </c>
      <c r="F559" t="s">
        <v>40</v>
      </c>
      <c r="G559" t="s">
        <v>27</v>
      </c>
      <c r="H559">
        <v>216</v>
      </c>
      <c r="I559">
        <v>0</v>
      </c>
      <c r="J559" t="s">
        <v>21</v>
      </c>
      <c r="K559" t="s">
        <v>22</v>
      </c>
      <c r="L559" t="s">
        <v>2420</v>
      </c>
      <c r="M559" t="s">
        <v>24</v>
      </c>
      <c r="N559">
        <v>12</v>
      </c>
      <c r="O559" t="s">
        <v>25</v>
      </c>
      <c r="P559" t="s">
        <v>26</v>
      </c>
      <c r="Q559">
        <v>0</v>
      </c>
    </row>
    <row r="560" spans="1:17" x14ac:dyDescent="0.3">
      <c r="A560" t="s">
        <v>525</v>
      </c>
      <c r="B560" t="s">
        <v>3154</v>
      </c>
      <c r="C560">
        <v>0</v>
      </c>
      <c r="D560" t="s">
        <v>18</v>
      </c>
      <c r="E560" t="s">
        <v>19</v>
      </c>
      <c r="F560" t="s">
        <v>40</v>
      </c>
      <c r="G560" t="s">
        <v>27</v>
      </c>
      <c r="H560">
        <v>60</v>
      </c>
      <c r="I560">
        <v>0</v>
      </c>
      <c r="J560" t="s">
        <v>21</v>
      </c>
      <c r="K560" t="s">
        <v>22</v>
      </c>
      <c r="L560" t="s">
        <v>23</v>
      </c>
      <c r="M560" t="s">
        <v>24</v>
      </c>
      <c r="N560">
        <v>12</v>
      </c>
      <c r="O560" t="s">
        <v>25</v>
      </c>
      <c r="P560" t="s">
        <v>26</v>
      </c>
      <c r="Q560">
        <v>0</v>
      </c>
    </row>
    <row r="561" spans="1:17" x14ac:dyDescent="0.3">
      <c r="A561" t="s">
        <v>526</v>
      </c>
      <c r="B561" t="s">
        <v>2486</v>
      </c>
      <c r="C561">
        <v>0</v>
      </c>
      <c r="D561" t="s">
        <v>18</v>
      </c>
      <c r="E561" t="s">
        <v>19</v>
      </c>
      <c r="F561" t="s">
        <v>40</v>
      </c>
      <c r="G561" t="s">
        <v>27</v>
      </c>
      <c r="H561">
        <v>90</v>
      </c>
      <c r="I561">
        <v>0</v>
      </c>
      <c r="J561" t="s">
        <v>21</v>
      </c>
      <c r="K561" t="s">
        <v>22</v>
      </c>
      <c r="L561" t="s">
        <v>30</v>
      </c>
      <c r="M561" t="s">
        <v>31</v>
      </c>
      <c r="N561">
        <v>24</v>
      </c>
      <c r="O561" t="s">
        <v>25</v>
      </c>
      <c r="P561" t="s">
        <v>26</v>
      </c>
      <c r="Q561">
        <v>0</v>
      </c>
    </row>
    <row r="562" spans="1:17" x14ac:dyDescent="0.3">
      <c r="A562" t="s">
        <v>528</v>
      </c>
      <c r="B562" t="s">
        <v>3155</v>
      </c>
      <c r="C562">
        <v>0</v>
      </c>
      <c r="D562" t="s">
        <v>18</v>
      </c>
      <c r="E562" t="s">
        <v>19</v>
      </c>
      <c r="F562" t="s">
        <v>40</v>
      </c>
      <c r="G562" t="s">
        <v>27</v>
      </c>
      <c r="H562">
        <v>128</v>
      </c>
      <c r="I562">
        <v>0</v>
      </c>
      <c r="J562" t="s">
        <v>21</v>
      </c>
      <c r="K562" t="s">
        <v>22</v>
      </c>
      <c r="L562" t="s">
        <v>37</v>
      </c>
      <c r="M562" t="s">
        <v>2424</v>
      </c>
      <c r="N562">
        <v>12</v>
      </c>
      <c r="O562" t="s">
        <v>25</v>
      </c>
      <c r="P562" t="s">
        <v>26</v>
      </c>
      <c r="Q562">
        <v>0</v>
      </c>
    </row>
    <row r="563" spans="1:17" x14ac:dyDescent="0.3">
      <c r="A563" t="s">
        <v>530</v>
      </c>
      <c r="B563" t="s">
        <v>2889</v>
      </c>
      <c r="C563">
        <v>0</v>
      </c>
      <c r="D563" t="s">
        <v>18</v>
      </c>
      <c r="E563" t="s">
        <v>19</v>
      </c>
      <c r="F563" t="s">
        <v>40</v>
      </c>
      <c r="G563" t="s">
        <v>27</v>
      </c>
      <c r="H563">
        <v>96</v>
      </c>
      <c r="I563">
        <v>0</v>
      </c>
      <c r="J563" t="s">
        <v>21</v>
      </c>
      <c r="K563" t="s">
        <v>22</v>
      </c>
      <c r="L563" t="s">
        <v>2423</v>
      </c>
      <c r="M563" t="s">
        <v>2424</v>
      </c>
      <c r="N563">
        <v>12</v>
      </c>
      <c r="O563" t="s">
        <v>25</v>
      </c>
      <c r="P563" t="s">
        <v>26</v>
      </c>
      <c r="Q563">
        <v>0</v>
      </c>
    </row>
    <row r="564" spans="1:17" x14ac:dyDescent="0.3">
      <c r="A564" t="s">
        <v>531</v>
      </c>
      <c r="B564" t="s">
        <v>2890</v>
      </c>
      <c r="C564">
        <v>0</v>
      </c>
      <c r="D564" t="s">
        <v>18</v>
      </c>
      <c r="E564" t="s">
        <v>19</v>
      </c>
      <c r="F564" t="s">
        <v>40</v>
      </c>
      <c r="G564" t="s">
        <v>27</v>
      </c>
      <c r="H564">
        <v>88</v>
      </c>
      <c r="I564">
        <v>0</v>
      </c>
      <c r="J564" t="s">
        <v>21</v>
      </c>
      <c r="K564" t="s">
        <v>22</v>
      </c>
      <c r="L564" t="s">
        <v>2423</v>
      </c>
      <c r="M564" t="s">
        <v>2424</v>
      </c>
      <c r="N564">
        <v>12</v>
      </c>
      <c r="O564" t="s">
        <v>25</v>
      </c>
      <c r="P564" t="s">
        <v>26</v>
      </c>
      <c r="Q564">
        <v>0</v>
      </c>
    </row>
    <row r="565" spans="1:17" x14ac:dyDescent="0.3">
      <c r="A565" t="s">
        <v>532</v>
      </c>
      <c r="B565" t="s">
        <v>2363</v>
      </c>
      <c r="C565">
        <v>0</v>
      </c>
      <c r="D565" t="s">
        <v>18</v>
      </c>
      <c r="E565" t="s">
        <v>19</v>
      </c>
      <c r="F565" t="s">
        <v>40</v>
      </c>
      <c r="G565" t="s">
        <v>27</v>
      </c>
      <c r="H565">
        <v>168</v>
      </c>
      <c r="I565">
        <v>0</v>
      </c>
      <c r="J565" t="s">
        <v>21</v>
      </c>
      <c r="K565" t="s">
        <v>22</v>
      </c>
      <c r="L565" t="s">
        <v>42</v>
      </c>
      <c r="M565" t="s">
        <v>28</v>
      </c>
      <c r="N565">
        <v>24</v>
      </c>
      <c r="O565" t="s">
        <v>25</v>
      </c>
      <c r="P565" t="s">
        <v>26</v>
      </c>
      <c r="Q565">
        <v>0</v>
      </c>
    </row>
    <row r="566" spans="1:17" x14ac:dyDescent="0.3">
      <c r="A566" t="s">
        <v>533</v>
      </c>
      <c r="B566" t="s">
        <v>2891</v>
      </c>
      <c r="C566">
        <v>0</v>
      </c>
      <c r="D566" t="s">
        <v>18</v>
      </c>
      <c r="E566" t="s">
        <v>19</v>
      </c>
      <c r="F566" t="s">
        <v>40</v>
      </c>
      <c r="G566" t="s">
        <v>27</v>
      </c>
      <c r="H566">
        <v>144</v>
      </c>
      <c r="I566">
        <v>0</v>
      </c>
      <c r="J566" t="s">
        <v>21</v>
      </c>
      <c r="K566" t="s">
        <v>22</v>
      </c>
      <c r="L566" t="s">
        <v>2423</v>
      </c>
      <c r="M566" t="s">
        <v>2424</v>
      </c>
      <c r="N566">
        <v>24</v>
      </c>
      <c r="O566" t="s">
        <v>25</v>
      </c>
      <c r="P566" t="s">
        <v>26</v>
      </c>
      <c r="Q566">
        <v>0</v>
      </c>
    </row>
    <row r="567" spans="1:17" x14ac:dyDescent="0.3">
      <c r="A567" t="s">
        <v>3559</v>
      </c>
      <c r="B567" t="s">
        <v>3560</v>
      </c>
      <c r="C567">
        <v>40</v>
      </c>
      <c r="D567" t="s">
        <v>18</v>
      </c>
      <c r="E567" t="s">
        <v>19</v>
      </c>
      <c r="F567" t="s">
        <v>40</v>
      </c>
      <c r="G567" t="s">
        <v>20</v>
      </c>
      <c r="H567">
        <v>40</v>
      </c>
      <c r="I567">
        <v>0</v>
      </c>
      <c r="J567" t="s">
        <v>21</v>
      </c>
      <c r="K567" t="s">
        <v>22</v>
      </c>
      <c r="L567" t="s">
        <v>23</v>
      </c>
      <c r="M567" t="s">
        <v>24</v>
      </c>
      <c r="N567">
        <v>24</v>
      </c>
      <c r="O567" t="s">
        <v>25</v>
      </c>
      <c r="P567" t="s">
        <v>26</v>
      </c>
      <c r="Q567">
        <v>0</v>
      </c>
    </row>
    <row r="568" spans="1:17" x14ac:dyDescent="0.3">
      <c r="A568" t="s">
        <v>534</v>
      </c>
      <c r="B568" t="s">
        <v>3415</v>
      </c>
      <c r="C568">
        <v>1020</v>
      </c>
      <c r="D568" t="s">
        <v>18</v>
      </c>
      <c r="E568" t="s">
        <v>19</v>
      </c>
      <c r="F568" t="s">
        <v>40</v>
      </c>
      <c r="G568" t="s">
        <v>20</v>
      </c>
      <c r="H568">
        <v>1020</v>
      </c>
      <c r="I568">
        <v>0</v>
      </c>
      <c r="J568" t="s">
        <v>21</v>
      </c>
      <c r="K568" t="s">
        <v>22</v>
      </c>
      <c r="L568" t="s">
        <v>2526</v>
      </c>
      <c r="M568" t="s">
        <v>35</v>
      </c>
      <c r="N568">
        <v>12</v>
      </c>
      <c r="O568" t="s">
        <v>25</v>
      </c>
      <c r="P568" t="s">
        <v>26</v>
      </c>
      <c r="Q568">
        <v>0</v>
      </c>
    </row>
    <row r="569" spans="1:17" x14ac:dyDescent="0.3">
      <c r="A569" t="s">
        <v>535</v>
      </c>
      <c r="B569" t="s">
        <v>2613</v>
      </c>
      <c r="C569">
        <v>0</v>
      </c>
      <c r="D569" t="s">
        <v>18</v>
      </c>
      <c r="E569" t="s">
        <v>19</v>
      </c>
      <c r="F569" t="s">
        <v>40</v>
      </c>
      <c r="G569" t="s">
        <v>27</v>
      </c>
      <c r="H569">
        <v>390</v>
      </c>
      <c r="I569">
        <v>0</v>
      </c>
      <c r="J569" t="s">
        <v>21</v>
      </c>
      <c r="K569" t="s">
        <v>22</v>
      </c>
      <c r="L569" t="s">
        <v>2303</v>
      </c>
      <c r="M569" t="s">
        <v>2304</v>
      </c>
      <c r="N569">
        <v>12</v>
      </c>
      <c r="O569" t="s">
        <v>25</v>
      </c>
      <c r="P569" t="s">
        <v>26</v>
      </c>
      <c r="Q569">
        <v>0</v>
      </c>
    </row>
    <row r="570" spans="1:17" x14ac:dyDescent="0.3">
      <c r="A570" t="s">
        <v>537</v>
      </c>
      <c r="B570" t="s">
        <v>3156</v>
      </c>
      <c r="C570">
        <v>0</v>
      </c>
      <c r="D570" t="s">
        <v>18</v>
      </c>
      <c r="E570" t="s">
        <v>19</v>
      </c>
      <c r="F570" t="s">
        <v>40</v>
      </c>
      <c r="G570" t="s">
        <v>27</v>
      </c>
      <c r="H570">
        <v>640</v>
      </c>
      <c r="I570">
        <v>0</v>
      </c>
      <c r="J570" t="s">
        <v>21</v>
      </c>
      <c r="K570" t="s">
        <v>22</v>
      </c>
      <c r="L570" t="s">
        <v>3020</v>
      </c>
      <c r="M570" t="s">
        <v>35</v>
      </c>
      <c r="N570">
        <v>12</v>
      </c>
      <c r="O570" t="s">
        <v>25</v>
      </c>
      <c r="P570" t="s">
        <v>26</v>
      </c>
      <c r="Q570">
        <v>0</v>
      </c>
    </row>
    <row r="571" spans="1:17" x14ac:dyDescent="0.3">
      <c r="A571" t="s">
        <v>538</v>
      </c>
      <c r="B571" t="s">
        <v>2364</v>
      </c>
      <c r="C571">
        <v>0</v>
      </c>
      <c r="D571" t="s">
        <v>18</v>
      </c>
      <c r="E571" t="s">
        <v>19</v>
      </c>
      <c r="F571" t="s">
        <v>40</v>
      </c>
      <c r="G571" t="s">
        <v>27</v>
      </c>
      <c r="H571">
        <v>90</v>
      </c>
      <c r="I571">
        <v>0</v>
      </c>
      <c r="J571" t="s">
        <v>21</v>
      </c>
      <c r="K571" t="s">
        <v>22</v>
      </c>
      <c r="L571" t="s">
        <v>30</v>
      </c>
      <c r="M571" t="s">
        <v>31</v>
      </c>
      <c r="N571">
        <v>24</v>
      </c>
      <c r="O571" t="s">
        <v>25</v>
      </c>
      <c r="P571" t="s">
        <v>26</v>
      </c>
      <c r="Q571">
        <v>0</v>
      </c>
    </row>
    <row r="572" spans="1:17" x14ac:dyDescent="0.3">
      <c r="A572" t="s">
        <v>539</v>
      </c>
      <c r="B572" t="s">
        <v>2892</v>
      </c>
      <c r="C572">
        <v>0</v>
      </c>
      <c r="D572" t="s">
        <v>18</v>
      </c>
      <c r="E572" t="s">
        <v>19</v>
      </c>
      <c r="F572" t="s">
        <v>40</v>
      </c>
      <c r="G572" t="s">
        <v>27</v>
      </c>
      <c r="H572">
        <v>90</v>
      </c>
      <c r="I572">
        <v>0</v>
      </c>
      <c r="J572" t="s">
        <v>21</v>
      </c>
      <c r="K572" t="s">
        <v>22</v>
      </c>
      <c r="L572" t="s">
        <v>2423</v>
      </c>
      <c r="M572" t="s">
        <v>31</v>
      </c>
      <c r="N572">
        <v>12</v>
      </c>
      <c r="O572" t="s">
        <v>25</v>
      </c>
      <c r="P572" t="s">
        <v>26</v>
      </c>
      <c r="Q572">
        <v>0</v>
      </c>
    </row>
    <row r="573" spans="1:17" x14ac:dyDescent="0.3">
      <c r="A573" t="s">
        <v>2614</v>
      </c>
      <c r="B573" t="s">
        <v>2615</v>
      </c>
      <c r="C573">
        <v>0</v>
      </c>
      <c r="D573" t="s">
        <v>18</v>
      </c>
      <c r="E573" t="s">
        <v>19</v>
      </c>
      <c r="F573" t="s">
        <v>40</v>
      </c>
      <c r="G573" t="s">
        <v>27</v>
      </c>
      <c r="H573">
        <v>25</v>
      </c>
      <c r="I573">
        <v>0</v>
      </c>
      <c r="J573" t="s">
        <v>21</v>
      </c>
      <c r="K573" t="s">
        <v>22</v>
      </c>
      <c r="L573" t="s">
        <v>30</v>
      </c>
      <c r="M573" t="s">
        <v>31</v>
      </c>
      <c r="N573">
        <v>24</v>
      </c>
      <c r="O573" t="s">
        <v>25</v>
      </c>
      <c r="P573" t="s">
        <v>26</v>
      </c>
      <c r="Q573">
        <v>0</v>
      </c>
    </row>
    <row r="574" spans="1:17" x14ac:dyDescent="0.3">
      <c r="A574" t="s">
        <v>540</v>
      </c>
      <c r="B574" t="s">
        <v>2616</v>
      </c>
      <c r="C574">
        <v>0</v>
      </c>
      <c r="D574" t="s">
        <v>18</v>
      </c>
      <c r="E574" t="s">
        <v>19</v>
      </c>
      <c r="F574" t="s">
        <v>40</v>
      </c>
      <c r="G574" t="s">
        <v>27</v>
      </c>
      <c r="H574">
        <v>704</v>
      </c>
      <c r="I574">
        <v>0</v>
      </c>
      <c r="J574" t="s">
        <v>21</v>
      </c>
      <c r="K574" t="s">
        <v>22</v>
      </c>
      <c r="L574" t="s">
        <v>2423</v>
      </c>
      <c r="M574" t="s">
        <v>2424</v>
      </c>
      <c r="N574">
        <v>12</v>
      </c>
      <c r="O574" t="s">
        <v>25</v>
      </c>
      <c r="P574" t="s">
        <v>26</v>
      </c>
      <c r="Q574">
        <v>0</v>
      </c>
    </row>
    <row r="575" spans="1:17" x14ac:dyDescent="0.3">
      <c r="A575" t="s">
        <v>541</v>
      </c>
      <c r="B575" t="s">
        <v>3157</v>
      </c>
      <c r="C575">
        <v>0</v>
      </c>
      <c r="D575" t="s">
        <v>18</v>
      </c>
      <c r="E575" t="s">
        <v>19</v>
      </c>
      <c r="F575" t="s">
        <v>40</v>
      </c>
      <c r="G575" t="s">
        <v>27</v>
      </c>
      <c r="H575">
        <v>110</v>
      </c>
      <c r="I575">
        <v>0</v>
      </c>
      <c r="J575" t="s">
        <v>21</v>
      </c>
      <c r="K575" t="s">
        <v>22</v>
      </c>
      <c r="L575" t="s">
        <v>3158</v>
      </c>
      <c r="M575" t="s">
        <v>28</v>
      </c>
      <c r="N575">
        <v>12</v>
      </c>
      <c r="O575" t="s">
        <v>25</v>
      </c>
      <c r="P575" t="s">
        <v>26</v>
      </c>
      <c r="Q575">
        <v>0</v>
      </c>
    </row>
    <row r="576" spans="1:17" x14ac:dyDescent="0.3">
      <c r="A576" t="s">
        <v>542</v>
      </c>
      <c r="B576" t="s">
        <v>3159</v>
      </c>
      <c r="C576">
        <v>0</v>
      </c>
      <c r="D576" t="s">
        <v>18</v>
      </c>
      <c r="E576" t="s">
        <v>19</v>
      </c>
      <c r="F576" t="s">
        <v>40</v>
      </c>
      <c r="G576" t="s">
        <v>27</v>
      </c>
      <c r="H576">
        <v>110</v>
      </c>
      <c r="I576">
        <v>0</v>
      </c>
      <c r="J576" t="s">
        <v>21</v>
      </c>
      <c r="K576" t="s">
        <v>22</v>
      </c>
      <c r="L576" t="s">
        <v>3158</v>
      </c>
      <c r="M576" t="s">
        <v>28</v>
      </c>
      <c r="N576">
        <v>12</v>
      </c>
      <c r="O576" t="s">
        <v>25</v>
      </c>
      <c r="P576" t="s">
        <v>26</v>
      </c>
      <c r="Q576">
        <v>0</v>
      </c>
    </row>
    <row r="577" spans="1:17" x14ac:dyDescent="0.3">
      <c r="A577" t="s">
        <v>545</v>
      </c>
      <c r="B577" t="s">
        <v>2365</v>
      </c>
      <c r="C577">
        <v>0</v>
      </c>
      <c r="D577" t="s">
        <v>18</v>
      </c>
      <c r="E577" t="s">
        <v>19</v>
      </c>
      <c r="F577" t="s">
        <v>40</v>
      </c>
      <c r="G577" t="s">
        <v>27</v>
      </c>
      <c r="H577">
        <v>105</v>
      </c>
      <c r="I577">
        <v>0</v>
      </c>
      <c r="J577" t="s">
        <v>21</v>
      </c>
      <c r="K577" t="s">
        <v>22</v>
      </c>
      <c r="L577" t="s">
        <v>30</v>
      </c>
      <c r="M577" t="s">
        <v>31</v>
      </c>
      <c r="N577">
        <v>12</v>
      </c>
      <c r="O577" t="s">
        <v>25</v>
      </c>
      <c r="P577" t="s">
        <v>26</v>
      </c>
      <c r="Q577">
        <v>0</v>
      </c>
    </row>
    <row r="578" spans="1:17" x14ac:dyDescent="0.3">
      <c r="A578" t="s">
        <v>546</v>
      </c>
      <c r="B578" t="s">
        <v>2893</v>
      </c>
      <c r="C578">
        <v>0</v>
      </c>
      <c r="D578" t="s">
        <v>18</v>
      </c>
      <c r="E578" t="s">
        <v>19</v>
      </c>
      <c r="F578" t="s">
        <v>40</v>
      </c>
      <c r="G578" t="s">
        <v>27</v>
      </c>
      <c r="H578">
        <v>180</v>
      </c>
      <c r="I578">
        <v>0</v>
      </c>
      <c r="J578" t="s">
        <v>21</v>
      </c>
      <c r="K578" t="s">
        <v>22</v>
      </c>
      <c r="L578" t="s">
        <v>2423</v>
      </c>
      <c r="M578" t="s">
        <v>2424</v>
      </c>
      <c r="N578">
        <v>24</v>
      </c>
      <c r="O578" t="s">
        <v>25</v>
      </c>
      <c r="P578" t="s">
        <v>26</v>
      </c>
      <c r="Q578">
        <v>0</v>
      </c>
    </row>
    <row r="579" spans="1:17" x14ac:dyDescent="0.3">
      <c r="A579" t="s">
        <v>547</v>
      </c>
      <c r="B579" t="s">
        <v>2617</v>
      </c>
      <c r="C579">
        <v>0</v>
      </c>
      <c r="D579" t="s">
        <v>18</v>
      </c>
      <c r="E579" t="s">
        <v>19</v>
      </c>
      <c r="F579" t="s">
        <v>40</v>
      </c>
      <c r="G579" t="s">
        <v>27</v>
      </c>
      <c r="H579">
        <v>136</v>
      </c>
      <c r="I579">
        <v>0</v>
      </c>
      <c r="J579" t="s">
        <v>21</v>
      </c>
      <c r="K579" t="s">
        <v>22</v>
      </c>
      <c r="L579" t="s">
        <v>34</v>
      </c>
      <c r="M579" t="s">
        <v>35</v>
      </c>
      <c r="N579">
        <v>12</v>
      </c>
      <c r="O579" t="s">
        <v>25</v>
      </c>
      <c r="P579" t="s">
        <v>26</v>
      </c>
      <c r="Q579">
        <v>0</v>
      </c>
    </row>
    <row r="580" spans="1:17" x14ac:dyDescent="0.3">
      <c r="A580" t="s">
        <v>548</v>
      </c>
      <c r="B580" t="s">
        <v>2618</v>
      </c>
      <c r="C580">
        <v>0</v>
      </c>
      <c r="D580" t="s">
        <v>18</v>
      </c>
      <c r="E580" t="s">
        <v>19</v>
      </c>
      <c r="F580" t="s">
        <v>40</v>
      </c>
      <c r="G580" t="s">
        <v>27</v>
      </c>
      <c r="H580">
        <v>168</v>
      </c>
      <c r="I580">
        <v>0</v>
      </c>
      <c r="J580" t="s">
        <v>21</v>
      </c>
      <c r="K580" t="s">
        <v>22</v>
      </c>
      <c r="L580" t="s">
        <v>42</v>
      </c>
      <c r="M580" t="s">
        <v>28</v>
      </c>
      <c r="N580">
        <v>24</v>
      </c>
      <c r="O580" t="s">
        <v>25</v>
      </c>
      <c r="P580" t="s">
        <v>26</v>
      </c>
      <c r="Q580">
        <v>0</v>
      </c>
    </row>
    <row r="581" spans="1:17" x14ac:dyDescent="0.3">
      <c r="A581" t="s">
        <v>549</v>
      </c>
      <c r="B581" t="s">
        <v>2366</v>
      </c>
      <c r="C581">
        <v>0</v>
      </c>
      <c r="D581" t="s">
        <v>18</v>
      </c>
      <c r="E581" t="s">
        <v>19</v>
      </c>
      <c r="F581" t="s">
        <v>40</v>
      </c>
      <c r="G581" t="s">
        <v>27</v>
      </c>
      <c r="H581">
        <v>360</v>
      </c>
      <c r="I581">
        <v>0</v>
      </c>
      <c r="J581" t="s">
        <v>21</v>
      </c>
      <c r="K581" t="s">
        <v>22</v>
      </c>
      <c r="L581" t="s">
        <v>97</v>
      </c>
      <c r="M581" t="s">
        <v>35</v>
      </c>
      <c r="N581">
        <v>12</v>
      </c>
      <c r="O581" t="s">
        <v>25</v>
      </c>
      <c r="P581" t="s">
        <v>26</v>
      </c>
      <c r="Q581">
        <v>0</v>
      </c>
    </row>
    <row r="582" spans="1:17" x14ac:dyDescent="0.3">
      <c r="A582" t="s">
        <v>2619</v>
      </c>
      <c r="B582" t="s">
        <v>2620</v>
      </c>
      <c r="C582">
        <v>30</v>
      </c>
      <c r="D582" t="s">
        <v>18</v>
      </c>
      <c r="E582" t="s">
        <v>19</v>
      </c>
      <c r="F582" t="s">
        <v>40</v>
      </c>
      <c r="G582" t="s">
        <v>27</v>
      </c>
      <c r="H582">
        <v>30</v>
      </c>
      <c r="I582">
        <v>0</v>
      </c>
      <c r="J582" t="s">
        <v>21</v>
      </c>
      <c r="K582" t="s">
        <v>22</v>
      </c>
      <c r="L582" t="s">
        <v>42</v>
      </c>
      <c r="M582" t="s">
        <v>28</v>
      </c>
      <c r="N582">
        <v>12</v>
      </c>
      <c r="O582" t="s">
        <v>25</v>
      </c>
      <c r="P582" t="s">
        <v>26</v>
      </c>
      <c r="Q582">
        <v>0</v>
      </c>
    </row>
    <row r="583" spans="1:17" x14ac:dyDescent="0.3">
      <c r="A583" t="s">
        <v>550</v>
      </c>
      <c r="B583" t="s">
        <v>2894</v>
      </c>
      <c r="C583">
        <v>0</v>
      </c>
      <c r="D583" t="s">
        <v>18</v>
      </c>
      <c r="E583" t="s">
        <v>19</v>
      </c>
      <c r="F583" t="s">
        <v>40</v>
      </c>
      <c r="G583" t="s">
        <v>27</v>
      </c>
      <c r="H583">
        <v>120</v>
      </c>
      <c r="I583">
        <v>0</v>
      </c>
      <c r="J583" t="s">
        <v>21</v>
      </c>
      <c r="K583" t="s">
        <v>22</v>
      </c>
      <c r="L583" t="s">
        <v>2749</v>
      </c>
      <c r="M583" t="s">
        <v>28</v>
      </c>
      <c r="N583">
        <v>12</v>
      </c>
      <c r="O583" t="s">
        <v>25</v>
      </c>
      <c r="P583" t="s">
        <v>26</v>
      </c>
      <c r="Q583">
        <v>0</v>
      </c>
    </row>
    <row r="584" spans="1:17" x14ac:dyDescent="0.3">
      <c r="A584" t="s">
        <v>551</v>
      </c>
      <c r="B584" t="s">
        <v>2367</v>
      </c>
      <c r="C584">
        <v>0</v>
      </c>
      <c r="D584" t="s">
        <v>18</v>
      </c>
      <c r="E584" t="s">
        <v>19</v>
      </c>
      <c r="F584" t="s">
        <v>40</v>
      </c>
      <c r="G584" t="s">
        <v>27</v>
      </c>
      <c r="H584">
        <v>360</v>
      </c>
      <c r="I584">
        <v>0</v>
      </c>
      <c r="J584" t="s">
        <v>21</v>
      </c>
      <c r="K584" t="s">
        <v>22</v>
      </c>
      <c r="L584" t="s">
        <v>97</v>
      </c>
      <c r="M584" t="s">
        <v>35</v>
      </c>
      <c r="N584">
        <v>12</v>
      </c>
      <c r="O584" t="s">
        <v>25</v>
      </c>
      <c r="P584" t="s">
        <v>26</v>
      </c>
      <c r="Q584">
        <v>0</v>
      </c>
    </row>
    <row r="585" spans="1:17" x14ac:dyDescent="0.3">
      <c r="A585" t="s">
        <v>552</v>
      </c>
      <c r="B585" t="s">
        <v>2895</v>
      </c>
      <c r="C585">
        <v>0</v>
      </c>
      <c r="D585" t="s">
        <v>18</v>
      </c>
      <c r="E585" t="s">
        <v>19</v>
      </c>
      <c r="F585" t="s">
        <v>40</v>
      </c>
      <c r="G585" t="s">
        <v>27</v>
      </c>
      <c r="H585">
        <v>60</v>
      </c>
      <c r="I585">
        <v>0</v>
      </c>
      <c r="J585" t="s">
        <v>21</v>
      </c>
      <c r="K585" t="s">
        <v>22</v>
      </c>
      <c r="L585" t="s">
        <v>30</v>
      </c>
      <c r="M585" t="s">
        <v>31</v>
      </c>
      <c r="N585">
        <v>12</v>
      </c>
      <c r="O585" t="s">
        <v>25</v>
      </c>
      <c r="P585" t="s">
        <v>26</v>
      </c>
      <c r="Q585">
        <v>0</v>
      </c>
    </row>
    <row r="586" spans="1:17" x14ac:dyDescent="0.3">
      <c r="A586" t="s">
        <v>553</v>
      </c>
      <c r="B586" t="s">
        <v>2896</v>
      </c>
      <c r="C586">
        <v>21</v>
      </c>
      <c r="D586" t="s">
        <v>18</v>
      </c>
      <c r="E586" t="s">
        <v>19</v>
      </c>
      <c r="F586" t="s">
        <v>40</v>
      </c>
      <c r="G586" t="s">
        <v>20</v>
      </c>
      <c r="H586">
        <v>21</v>
      </c>
      <c r="I586">
        <v>0</v>
      </c>
      <c r="J586" t="s">
        <v>21</v>
      </c>
      <c r="K586" t="s">
        <v>22</v>
      </c>
      <c r="L586" t="s">
        <v>30</v>
      </c>
      <c r="M586" t="s">
        <v>31</v>
      </c>
      <c r="N586">
        <v>12</v>
      </c>
      <c r="O586" t="s">
        <v>25</v>
      </c>
      <c r="P586" t="s">
        <v>26</v>
      </c>
      <c r="Q586">
        <v>0</v>
      </c>
    </row>
    <row r="587" spans="1:17" x14ac:dyDescent="0.3">
      <c r="A587" t="s">
        <v>553</v>
      </c>
      <c r="B587" t="s">
        <v>2896</v>
      </c>
      <c r="C587">
        <v>0</v>
      </c>
      <c r="D587" t="s">
        <v>18</v>
      </c>
      <c r="E587" t="s">
        <v>19</v>
      </c>
      <c r="F587" t="s">
        <v>40</v>
      </c>
      <c r="G587" t="s">
        <v>27</v>
      </c>
      <c r="H587">
        <v>39</v>
      </c>
      <c r="I587">
        <v>0</v>
      </c>
      <c r="J587" t="s">
        <v>21</v>
      </c>
      <c r="K587" t="s">
        <v>22</v>
      </c>
      <c r="L587" t="s">
        <v>30</v>
      </c>
      <c r="M587" t="s">
        <v>31</v>
      </c>
      <c r="N587">
        <v>12</v>
      </c>
      <c r="O587" t="s">
        <v>25</v>
      </c>
      <c r="P587" t="s">
        <v>26</v>
      </c>
      <c r="Q587">
        <v>0</v>
      </c>
    </row>
    <row r="588" spans="1:17" x14ac:dyDescent="0.3">
      <c r="A588" t="s">
        <v>3416</v>
      </c>
      <c r="B588" t="s">
        <v>3417</v>
      </c>
      <c r="C588">
        <v>20</v>
      </c>
      <c r="D588" t="s">
        <v>18</v>
      </c>
      <c r="E588" t="s">
        <v>19</v>
      </c>
      <c r="F588" t="s">
        <v>40</v>
      </c>
      <c r="G588" t="s">
        <v>27</v>
      </c>
      <c r="H588">
        <v>20</v>
      </c>
      <c r="I588">
        <v>0</v>
      </c>
      <c r="J588" t="s">
        <v>21</v>
      </c>
      <c r="K588" t="s">
        <v>22</v>
      </c>
      <c r="L588" t="s">
        <v>3367</v>
      </c>
      <c r="M588" t="s">
        <v>3368</v>
      </c>
      <c r="N588">
        <v>6</v>
      </c>
      <c r="O588" t="s">
        <v>25</v>
      </c>
      <c r="P588" t="s">
        <v>26</v>
      </c>
      <c r="Q588">
        <v>0</v>
      </c>
    </row>
    <row r="589" spans="1:17" x14ac:dyDescent="0.3">
      <c r="A589" t="s">
        <v>554</v>
      </c>
      <c r="B589" t="s">
        <v>2897</v>
      </c>
      <c r="C589">
        <v>0</v>
      </c>
      <c r="D589" t="s">
        <v>18</v>
      </c>
      <c r="E589" t="s">
        <v>19</v>
      </c>
      <c r="F589" t="s">
        <v>40</v>
      </c>
      <c r="G589" t="s">
        <v>27</v>
      </c>
      <c r="H589">
        <v>85</v>
      </c>
      <c r="I589">
        <v>0</v>
      </c>
      <c r="J589" t="s">
        <v>21</v>
      </c>
      <c r="K589" t="s">
        <v>22</v>
      </c>
      <c r="L589" t="s">
        <v>2423</v>
      </c>
      <c r="M589" t="s">
        <v>2424</v>
      </c>
      <c r="N589">
        <v>12</v>
      </c>
      <c r="O589" t="s">
        <v>25</v>
      </c>
      <c r="P589" t="s">
        <v>26</v>
      </c>
      <c r="Q589">
        <v>0</v>
      </c>
    </row>
    <row r="590" spans="1:17" x14ac:dyDescent="0.3">
      <c r="A590" t="s">
        <v>556</v>
      </c>
      <c r="B590" t="s">
        <v>557</v>
      </c>
      <c r="C590">
        <v>14.5</v>
      </c>
      <c r="D590" t="s">
        <v>18</v>
      </c>
      <c r="E590" t="s">
        <v>19</v>
      </c>
      <c r="F590" t="s">
        <v>40</v>
      </c>
      <c r="G590" t="s">
        <v>27</v>
      </c>
      <c r="H590">
        <v>15</v>
      </c>
      <c r="I590">
        <v>0</v>
      </c>
      <c r="J590" t="s">
        <v>21</v>
      </c>
      <c r="K590" t="s">
        <v>22</v>
      </c>
      <c r="L590" t="s">
        <v>30</v>
      </c>
      <c r="M590" t="s">
        <v>31</v>
      </c>
      <c r="N590">
        <v>12</v>
      </c>
      <c r="O590" t="s">
        <v>25</v>
      </c>
      <c r="P590" t="s">
        <v>26</v>
      </c>
      <c r="Q590">
        <v>0</v>
      </c>
    </row>
    <row r="591" spans="1:17" x14ac:dyDescent="0.3">
      <c r="A591" t="s">
        <v>3418</v>
      </c>
      <c r="B591" t="s">
        <v>3419</v>
      </c>
      <c r="C591">
        <v>0</v>
      </c>
      <c r="D591" t="s">
        <v>18</v>
      </c>
      <c r="E591" t="s">
        <v>19</v>
      </c>
      <c r="F591" t="s">
        <v>40</v>
      </c>
      <c r="G591" t="s">
        <v>27</v>
      </c>
      <c r="H591">
        <v>80</v>
      </c>
      <c r="I591">
        <v>0</v>
      </c>
      <c r="J591" t="s">
        <v>21</v>
      </c>
      <c r="K591" t="s">
        <v>22</v>
      </c>
      <c r="L591" t="s">
        <v>3367</v>
      </c>
      <c r="M591" t="s">
        <v>3368</v>
      </c>
      <c r="N591">
        <v>6</v>
      </c>
      <c r="O591" t="s">
        <v>25</v>
      </c>
      <c r="P591" t="s">
        <v>26</v>
      </c>
      <c r="Q591">
        <v>0</v>
      </c>
    </row>
    <row r="592" spans="1:17" x14ac:dyDescent="0.3">
      <c r="A592" t="s">
        <v>2898</v>
      </c>
      <c r="B592" t="s">
        <v>2899</v>
      </c>
      <c r="C592">
        <v>45</v>
      </c>
      <c r="D592" t="s">
        <v>18</v>
      </c>
      <c r="E592" t="s">
        <v>19</v>
      </c>
      <c r="F592" t="s">
        <v>40</v>
      </c>
      <c r="G592" t="s">
        <v>27</v>
      </c>
      <c r="H592">
        <v>45</v>
      </c>
      <c r="I592">
        <v>0</v>
      </c>
      <c r="J592" t="s">
        <v>21</v>
      </c>
      <c r="K592" t="s">
        <v>22</v>
      </c>
      <c r="L592" t="s">
        <v>30</v>
      </c>
      <c r="M592" t="s">
        <v>31</v>
      </c>
      <c r="N592">
        <v>12</v>
      </c>
      <c r="O592" t="s">
        <v>25</v>
      </c>
      <c r="P592" t="s">
        <v>26</v>
      </c>
      <c r="Q592">
        <v>0</v>
      </c>
    </row>
    <row r="593" spans="1:17" x14ac:dyDescent="0.3">
      <c r="A593" t="s">
        <v>2900</v>
      </c>
      <c r="B593" t="s">
        <v>2901</v>
      </c>
      <c r="C593">
        <v>53</v>
      </c>
      <c r="D593" t="s">
        <v>18</v>
      </c>
      <c r="E593" t="s">
        <v>19</v>
      </c>
      <c r="F593" t="s">
        <v>40</v>
      </c>
      <c r="G593" t="s">
        <v>27</v>
      </c>
      <c r="H593">
        <v>60</v>
      </c>
      <c r="I593">
        <v>0</v>
      </c>
      <c r="J593" t="s">
        <v>21</v>
      </c>
      <c r="K593" t="s">
        <v>22</v>
      </c>
      <c r="L593" t="s">
        <v>30</v>
      </c>
      <c r="M593" t="s">
        <v>31</v>
      </c>
      <c r="N593">
        <v>12</v>
      </c>
      <c r="O593" t="s">
        <v>25</v>
      </c>
      <c r="P593" t="s">
        <v>26</v>
      </c>
      <c r="Q593">
        <v>0</v>
      </c>
    </row>
    <row r="594" spans="1:17" x14ac:dyDescent="0.3">
      <c r="A594" t="s">
        <v>559</v>
      </c>
      <c r="B594" t="s">
        <v>2729</v>
      </c>
      <c r="C594">
        <v>0</v>
      </c>
      <c r="D594" t="s">
        <v>18</v>
      </c>
      <c r="E594" t="s">
        <v>19</v>
      </c>
      <c r="F594" t="s">
        <v>40</v>
      </c>
      <c r="G594" t="s">
        <v>27</v>
      </c>
      <c r="H594">
        <v>585</v>
      </c>
      <c r="I594">
        <v>0</v>
      </c>
      <c r="J594" t="s">
        <v>21</v>
      </c>
      <c r="K594" t="s">
        <v>22</v>
      </c>
      <c r="L594" t="s">
        <v>2303</v>
      </c>
      <c r="M594" t="s">
        <v>2304</v>
      </c>
      <c r="N594">
        <v>12</v>
      </c>
      <c r="O594" t="s">
        <v>25</v>
      </c>
      <c r="P594" t="s">
        <v>26</v>
      </c>
      <c r="Q594">
        <v>0</v>
      </c>
    </row>
    <row r="595" spans="1:17" x14ac:dyDescent="0.3">
      <c r="A595" t="s">
        <v>3160</v>
      </c>
      <c r="B595" t="s">
        <v>3161</v>
      </c>
      <c r="C595">
        <v>0</v>
      </c>
      <c r="D595" t="s">
        <v>18</v>
      </c>
      <c r="E595" t="s">
        <v>19</v>
      </c>
      <c r="F595" t="s">
        <v>40</v>
      </c>
      <c r="G595" t="s">
        <v>27</v>
      </c>
      <c r="H595">
        <v>75</v>
      </c>
      <c r="I595">
        <v>0</v>
      </c>
      <c r="J595" t="s">
        <v>2534</v>
      </c>
      <c r="K595" t="s">
        <v>22</v>
      </c>
      <c r="L595" t="s">
        <v>3026</v>
      </c>
      <c r="M595" t="s">
        <v>28</v>
      </c>
      <c r="N595">
        <v>4</v>
      </c>
      <c r="O595" t="s">
        <v>25</v>
      </c>
      <c r="P595" t="s">
        <v>2535</v>
      </c>
      <c r="Q595">
        <v>0</v>
      </c>
    </row>
    <row r="596" spans="1:17" x14ac:dyDescent="0.3">
      <c r="A596" t="s">
        <v>2621</v>
      </c>
      <c r="B596" t="s">
        <v>2622</v>
      </c>
      <c r="C596">
        <v>14</v>
      </c>
      <c r="D596" t="s">
        <v>18</v>
      </c>
      <c r="E596" t="s">
        <v>19</v>
      </c>
      <c r="F596" t="s">
        <v>40</v>
      </c>
      <c r="G596" t="s">
        <v>27</v>
      </c>
      <c r="H596">
        <v>30</v>
      </c>
      <c r="I596">
        <v>0</v>
      </c>
      <c r="J596" t="s">
        <v>21</v>
      </c>
      <c r="K596" t="s">
        <v>22</v>
      </c>
      <c r="L596" t="s">
        <v>30</v>
      </c>
      <c r="M596" t="s">
        <v>31</v>
      </c>
      <c r="N596">
        <v>12</v>
      </c>
      <c r="O596" t="s">
        <v>25</v>
      </c>
      <c r="P596" t="s">
        <v>26</v>
      </c>
      <c r="Q596">
        <v>0</v>
      </c>
    </row>
    <row r="597" spans="1:17" x14ac:dyDescent="0.3">
      <c r="A597" t="s">
        <v>560</v>
      </c>
      <c r="B597" t="s">
        <v>2487</v>
      </c>
      <c r="C597">
        <v>0</v>
      </c>
      <c r="D597" t="s">
        <v>18</v>
      </c>
      <c r="E597" t="s">
        <v>19</v>
      </c>
      <c r="F597" t="s">
        <v>40</v>
      </c>
      <c r="G597" t="s">
        <v>27</v>
      </c>
      <c r="H597">
        <v>105</v>
      </c>
      <c r="I597">
        <v>0</v>
      </c>
      <c r="J597" t="s">
        <v>21</v>
      </c>
      <c r="K597" t="s">
        <v>22</v>
      </c>
      <c r="L597" t="s">
        <v>30</v>
      </c>
      <c r="M597" t="s">
        <v>31</v>
      </c>
      <c r="N597">
        <v>12</v>
      </c>
      <c r="O597" t="s">
        <v>25</v>
      </c>
      <c r="P597" t="s">
        <v>26</v>
      </c>
      <c r="Q597">
        <v>0</v>
      </c>
    </row>
    <row r="598" spans="1:17" x14ac:dyDescent="0.3">
      <c r="A598" t="s">
        <v>3561</v>
      </c>
      <c r="B598" t="s">
        <v>3562</v>
      </c>
      <c r="C598">
        <v>29</v>
      </c>
      <c r="D598" t="s">
        <v>18</v>
      </c>
      <c r="E598" t="s">
        <v>19</v>
      </c>
      <c r="F598" t="s">
        <v>40</v>
      </c>
      <c r="G598" t="s">
        <v>20</v>
      </c>
      <c r="H598">
        <v>30</v>
      </c>
      <c r="I598">
        <v>0</v>
      </c>
      <c r="J598" t="s">
        <v>21</v>
      </c>
      <c r="K598" t="s">
        <v>22</v>
      </c>
      <c r="L598" t="s">
        <v>23</v>
      </c>
      <c r="M598" t="s">
        <v>24</v>
      </c>
      <c r="N598">
        <v>24</v>
      </c>
      <c r="O598" t="s">
        <v>25</v>
      </c>
      <c r="P598" t="s">
        <v>26</v>
      </c>
      <c r="Q598">
        <v>0</v>
      </c>
    </row>
    <row r="599" spans="1:17" x14ac:dyDescent="0.3">
      <c r="A599" t="s">
        <v>562</v>
      </c>
      <c r="B599" t="s">
        <v>3420</v>
      </c>
      <c r="C599">
        <v>0</v>
      </c>
      <c r="D599" t="s">
        <v>18</v>
      </c>
      <c r="E599" t="s">
        <v>19</v>
      </c>
      <c r="F599" t="s">
        <v>40</v>
      </c>
      <c r="G599" t="s">
        <v>27</v>
      </c>
      <c r="H599">
        <v>128</v>
      </c>
      <c r="I599">
        <v>0</v>
      </c>
      <c r="J599" t="s">
        <v>21</v>
      </c>
      <c r="K599" t="s">
        <v>22</v>
      </c>
      <c r="L599" t="s">
        <v>2442</v>
      </c>
      <c r="M599" t="s">
        <v>2578</v>
      </c>
      <c r="N599">
        <v>6</v>
      </c>
      <c r="O599" t="s">
        <v>25</v>
      </c>
      <c r="P599" t="s">
        <v>26</v>
      </c>
      <c r="Q599">
        <v>0</v>
      </c>
    </row>
    <row r="600" spans="1:17" x14ac:dyDescent="0.3">
      <c r="A600" t="s">
        <v>2623</v>
      </c>
      <c r="B600" t="s">
        <v>2624</v>
      </c>
      <c r="C600">
        <v>37</v>
      </c>
      <c r="D600" t="s">
        <v>18</v>
      </c>
      <c r="E600" t="s">
        <v>19</v>
      </c>
      <c r="F600" t="s">
        <v>40</v>
      </c>
      <c r="G600" t="s">
        <v>27</v>
      </c>
      <c r="H600">
        <v>48</v>
      </c>
      <c r="I600">
        <v>0</v>
      </c>
      <c r="J600" t="s">
        <v>21</v>
      </c>
      <c r="K600" t="s">
        <v>22</v>
      </c>
      <c r="L600" t="s">
        <v>30</v>
      </c>
      <c r="M600" t="s">
        <v>31</v>
      </c>
      <c r="N600">
        <v>12</v>
      </c>
      <c r="O600" t="s">
        <v>25</v>
      </c>
      <c r="P600" t="s">
        <v>26</v>
      </c>
      <c r="Q600">
        <v>0</v>
      </c>
    </row>
    <row r="601" spans="1:17" x14ac:dyDescent="0.3">
      <c r="A601" t="s">
        <v>563</v>
      </c>
      <c r="B601" t="s">
        <v>2368</v>
      </c>
      <c r="C601">
        <v>0</v>
      </c>
      <c r="D601" t="s">
        <v>18</v>
      </c>
      <c r="E601" t="s">
        <v>19</v>
      </c>
      <c r="F601" t="s">
        <v>40</v>
      </c>
      <c r="G601" t="s">
        <v>27</v>
      </c>
      <c r="H601">
        <v>105</v>
      </c>
      <c r="I601">
        <v>0</v>
      </c>
      <c r="J601" t="s">
        <v>21</v>
      </c>
      <c r="K601" t="s">
        <v>22</v>
      </c>
      <c r="L601" t="s">
        <v>30</v>
      </c>
      <c r="M601" t="s">
        <v>31</v>
      </c>
      <c r="N601">
        <v>12</v>
      </c>
      <c r="O601" t="s">
        <v>25</v>
      </c>
      <c r="P601" t="s">
        <v>26</v>
      </c>
      <c r="Q601">
        <v>0</v>
      </c>
    </row>
    <row r="602" spans="1:17" x14ac:dyDescent="0.3">
      <c r="A602" t="s">
        <v>2277</v>
      </c>
      <c r="B602" t="s">
        <v>3162</v>
      </c>
      <c r="C602">
        <v>0</v>
      </c>
      <c r="D602" t="s">
        <v>18</v>
      </c>
      <c r="E602" t="s">
        <v>19</v>
      </c>
      <c r="F602" t="s">
        <v>40</v>
      </c>
      <c r="G602" t="s">
        <v>27</v>
      </c>
      <c r="H602">
        <v>105</v>
      </c>
      <c r="I602">
        <v>0</v>
      </c>
      <c r="J602" t="s">
        <v>21</v>
      </c>
      <c r="K602" t="s">
        <v>22</v>
      </c>
      <c r="L602" t="s">
        <v>30</v>
      </c>
      <c r="M602" t="s">
        <v>31</v>
      </c>
      <c r="N602">
        <v>12</v>
      </c>
      <c r="O602" t="s">
        <v>25</v>
      </c>
      <c r="P602" t="s">
        <v>26</v>
      </c>
      <c r="Q602">
        <v>0</v>
      </c>
    </row>
    <row r="603" spans="1:17" x14ac:dyDescent="0.3">
      <c r="A603" t="s">
        <v>564</v>
      </c>
      <c r="B603" t="s">
        <v>565</v>
      </c>
      <c r="C603">
        <v>0</v>
      </c>
      <c r="D603" t="s">
        <v>18</v>
      </c>
      <c r="E603" t="s">
        <v>19</v>
      </c>
      <c r="F603" t="s">
        <v>40</v>
      </c>
      <c r="G603" t="s">
        <v>27</v>
      </c>
      <c r="H603">
        <v>360</v>
      </c>
      <c r="I603">
        <v>0</v>
      </c>
      <c r="J603" t="s">
        <v>21</v>
      </c>
      <c r="K603" t="s">
        <v>22</v>
      </c>
      <c r="L603" t="s">
        <v>23</v>
      </c>
      <c r="M603" t="s">
        <v>24</v>
      </c>
      <c r="N603">
        <v>48</v>
      </c>
      <c r="O603" t="s">
        <v>25</v>
      </c>
      <c r="P603" t="s">
        <v>26</v>
      </c>
      <c r="Q603">
        <v>0</v>
      </c>
    </row>
    <row r="604" spans="1:17" x14ac:dyDescent="0.3">
      <c r="A604" t="s">
        <v>2902</v>
      </c>
      <c r="B604" t="s">
        <v>2903</v>
      </c>
      <c r="C604">
        <v>0</v>
      </c>
      <c r="D604" t="s">
        <v>18</v>
      </c>
      <c r="E604" t="s">
        <v>19</v>
      </c>
      <c r="F604" t="s">
        <v>40</v>
      </c>
      <c r="G604" t="s">
        <v>27</v>
      </c>
      <c r="H604">
        <v>36</v>
      </c>
      <c r="I604">
        <v>0</v>
      </c>
      <c r="J604" t="s">
        <v>21</v>
      </c>
      <c r="K604" t="s">
        <v>22</v>
      </c>
      <c r="L604" t="s">
        <v>2423</v>
      </c>
      <c r="M604" t="s">
        <v>2424</v>
      </c>
      <c r="N604">
        <v>24</v>
      </c>
      <c r="O604" t="s">
        <v>25</v>
      </c>
      <c r="P604" t="s">
        <v>26</v>
      </c>
      <c r="Q604">
        <v>0</v>
      </c>
    </row>
    <row r="605" spans="1:17" x14ac:dyDescent="0.3">
      <c r="A605" t="s">
        <v>566</v>
      </c>
      <c r="B605" t="s">
        <v>3163</v>
      </c>
      <c r="C605">
        <v>0</v>
      </c>
      <c r="D605" t="s">
        <v>18</v>
      </c>
      <c r="E605" t="s">
        <v>19</v>
      </c>
      <c r="F605" t="s">
        <v>40</v>
      </c>
      <c r="G605" t="s">
        <v>27</v>
      </c>
      <c r="H605">
        <v>280</v>
      </c>
      <c r="I605">
        <v>0</v>
      </c>
      <c r="J605" t="s">
        <v>21</v>
      </c>
      <c r="K605" t="s">
        <v>22</v>
      </c>
      <c r="L605" t="s">
        <v>34</v>
      </c>
      <c r="M605" t="s">
        <v>35</v>
      </c>
      <c r="N605">
        <v>48</v>
      </c>
      <c r="O605" t="s">
        <v>25</v>
      </c>
      <c r="P605" t="s">
        <v>26</v>
      </c>
      <c r="Q605">
        <v>0</v>
      </c>
    </row>
    <row r="606" spans="1:17" x14ac:dyDescent="0.3">
      <c r="A606" t="s">
        <v>567</v>
      </c>
      <c r="B606" t="s">
        <v>2904</v>
      </c>
      <c r="C606">
        <v>0</v>
      </c>
      <c r="D606" t="s">
        <v>18</v>
      </c>
      <c r="E606" t="s">
        <v>19</v>
      </c>
      <c r="F606" t="s">
        <v>40</v>
      </c>
      <c r="G606" t="s">
        <v>27</v>
      </c>
      <c r="H606">
        <v>189</v>
      </c>
      <c r="I606">
        <v>0</v>
      </c>
      <c r="J606" t="s">
        <v>21</v>
      </c>
      <c r="K606" t="s">
        <v>22</v>
      </c>
      <c r="L606" t="s">
        <v>2423</v>
      </c>
      <c r="M606" t="s">
        <v>2424</v>
      </c>
      <c r="N606">
        <v>44</v>
      </c>
      <c r="O606" t="s">
        <v>25</v>
      </c>
      <c r="P606" t="s">
        <v>26</v>
      </c>
      <c r="Q606">
        <v>0</v>
      </c>
    </row>
    <row r="607" spans="1:17" x14ac:dyDescent="0.3">
      <c r="A607" t="s">
        <v>568</v>
      </c>
      <c r="B607" t="s">
        <v>2625</v>
      </c>
      <c r="C607">
        <v>0</v>
      </c>
      <c r="D607" t="s">
        <v>18</v>
      </c>
      <c r="E607" t="s">
        <v>19</v>
      </c>
      <c r="F607" t="s">
        <v>40</v>
      </c>
      <c r="G607" t="s">
        <v>27</v>
      </c>
      <c r="H607">
        <v>77</v>
      </c>
      <c r="I607">
        <v>0</v>
      </c>
      <c r="J607" t="s">
        <v>21</v>
      </c>
      <c r="K607" t="s">
        <v>22</v>
      </c>
      <c r="L607" t="s">
        <v>30</v>
      </c>
      <c r="M607" t="s">
        <v>31</v>
      </c>
      <c r="N607">
        <v>48</v>
      </c>
      <c r="O607" t="s">
        <v>25</v>
      </c>
      <c r="P607" t="s">
        <v>26</v>
      </c>
      <c r="Q607">
        <v>0</v>
      </c>
    </row>
    <row r="608" spans="1:17" x14ac:dyDescent="0.3">
      <c r="A608" t="s">
        <v>569</v>
      </c>
      <c r="B608" t="s">
        <v>2626</v>
      </c>
      <c r="C608">
        <v>0</v>
      </c>
      <c r="D608" t="s">
        <v>18</v>
      </c>
      <c r="E608" t="s">
        <v>19</v>
      </c>
      <c r="F608" t="s">
        <v>40</v>
      </c>
      <c r="G608" t="s">
        <v>27</v>
      </c>
      <c r="H608">
        <v>1482</v>
      </c>
      <c r="I608">
        <v>0</v>
      </c>
      <c r="J608" t="s">
        <v>21</v>
      </c>
      <c r="K608" t="s">
        <v>22</v>
      </c>
      <c r="L608" t="s">
        <v>2298</v>
      </c>
      <c r="M608" t="s">
        <v>28</v>
      </c>
      <c r="N608">
        <v>24</v>
      </c>
      <c r="O608" t="s">
        <v>25</v>
      </c>
      <c r="P608" t="s">
        <v>26</v>
      </c>
      <c r="Q608">
        <v>0</v>
      </c>
    </row>
    <row r="609" spans="1:17" x14ac:dyDescent="0.3">
      <c r="A609" t="s">
        <v>3421</v>
      </c>
      <c r="B609" t="s">
        <v>3422</v>
      </c>
      <c r="C609">
        <v>0</v>
      </c>
      <c r="D609" t="s">
        <v>18</v>
      </c>
      <c r="E609" t="s">
        <v>19</v>
      </c>
      <c r="F609" t="s">
        <v>40</v>
      </c>
      <c r="G609" t="s">
        <v>27</v>
      </c>
      <c r="H609">
        <v>80</v>
      </c>
      <c r="I609">
        <v>0</v>
      </c>
      <c r="J609" t="s">
        <v>21</v>
      </c>
      <c r="K609" t="s">
        <v>22</v>
      </c>
      <c r="L609" t="s">
        <v>2526</v>
      </c>
      <c r="M609" t="s">
        <v>35</v>
      </c>
      <c r="N609">
        <v>48</v>
      </c>
      <c r="O609" t="s">
        <v>25</v>
      </c>
      <c r="P609" t="s">
        <v>26</v>
      </c>
      <c r="Q609">
        <v>0</v>
      </c>
    </row>
    <row r="610" spans="1:17" x14ac:dyDescent="0.3">
      <c r="A610" t="s">
        <v>570</v>
      </c>
      <c r="B610" t="s">
        <v>2905</v>
      </c>
      <c r="C610">
        <v>0</v>
      </c>
      <c r="D610" t="s">
        <v>18</v>
      </c>
      <c r="E610" t="s">
        <v>19</v>
      </c>
      <c r="F610" t="s">
        <v>40</v>
      </c>
      <c r="G610" t="s">
        <v>27</v>
      </c>
      <c r="H610">
        <v>880</v>
      </c>
      <c r="I610">
        <v>0</v>
      </c>
      <c r="J610" t="s">
        <v>21</v>
      </c>
      <c r="K610" t="s">
        <v>22</v>
      </c>
      <c r="L610" t="s">
        <v>2526</v>
      </c>
      <c r="M610" t="s">
        <v>35</v>
      </c>
      <c r="N610">
        <v>48</v>
      </c>
      <c r="O610" t="s">
        <v>25</v>
      </c>
      <c r="P610" t="s">
        <v>26</v>
      </c>
      <c r="Q610">
        <v>0</v>
      </c>
    </row>
    <row r="611" spans="1:17" x14ac:dyDescent="0.3">
      <c r="A611" t="s">
        <v>2906</v>
      </c>
      <c r="B611" t="s">
        <v>2907</v>
      </c>
      <c r="C611">
        <v>0</v>
      </c>
      <c r="D611" t="s">
        <v>18</v>
      </c>
      <c r="E611" t="s">
        <v>19</v>
      </c>
      <c r="F611" t="s">
        <v>40</v>
      </c>
      <c r="G611" t="s">
        <v>27</v>
      </c>
      <c r="H611">
        <v>50</v>
      </c>
      <c r="I611">
        <v>0</v>
      </c>
      <c r="J611" t="s">
        <v>21</v>
      </c>
      <c r="K611" t="s">
        <v>22</v>
      </c>
      <c r="L611" t="s">
        <v>30</v>
      </c>
      <c r="M611" t="s">
        <v>31</v>
      </c>
      <c r="N611">
        <v>24</v>
      </c>
      <c r="O611" t="s">
        <v>25</v>
      </c>
      <c r="P611" t="s">
        <v>26</v>
      </c>
      <c r="Q611">
        <v>0</v>
      </c>
    </row>
    <row r="612" spans="1:17" x14ac:dyDescent="0.3">
      <c r="A612" t="s">
        <v>2908</v>
      </c>
      <c r="B612" t="s">
        <v>2909</v>
      </c>
      <c r="C612">
        <v>7.8636359999999996</v>
      </c>
      <c r="D612" t="s">
        <v>18</v>
      </c>
      <c r="E612" t="s">
        <v>19</v>
      </c>
      <c r="F612" t="s">
        <v>40</v>
      </c>
      <c r="G612" t="s">
        <v>27</v>
      </c>
      <c r="H612">
        <v>63</v>
      </c>
      <c r="I612">
        <v>0</v>
      </c>
      <c r="J612" t="s">
        <v>21</v>
      </c>
      <c r="K612" t="s">
        <v>22</v>
      </c>
      <c r="L612" t="s">
        <v>2423</v>
      </c>
      <c r="M612" t="s">
        <v>2424</v>
      </c>
      <c r="N612">
        <v>44</v>
      </c>
      <c r="O612" t="s">
        <v>25</v>
      </c>
      <c r="P612" t="s">
        <v>26</v>
      </c>
      <c r="Q612">
        <v>0</v>
      </c>
    </row>
    <row r="613" spans="1:17" x14ac:dyDescent="0.3">
      <c r="A613" t="s">
        <v>571</v>
      </c>
      <c r="B613" t="s">
        <v>3164</v>
      </c>
      <c r="C613">
        <v>0</v>
      </c>
      <c r="D613" t="s">
        <v>18</v>
      </c>
      <c r="E613" t="s">
        <v>19</v>
      </c>
      <c r="F613" t="s">
        <v>40</v>
      </c>
      <c r="G613" t="s">
        <v>27</v>
      </c>
      <c r="H613">
        <v>114</v>
      </c>
      <c r="I613">
        <v>0</v>
      </c>
      <c r="J613" t="s">
        <v>21</v>
      </c>
      <c r="K613" t="s">
        <v>22</v>
      </c>
      <c r="L613" t="s">
        <v>3020</v>
      </c>
      <c r="M613" t="s">
        <v>35</v>
      </c>
      <c r="N613">
        <v>24</v>
      </c>
      <c r="O613" t="s">
        <v>25</v>
      </c>
      <c r="P613" t="s">
        <v>26</v>
      </c>
      <c r="Q613">
        <v>0</v>
      </c>
    </row>
    <row r="614" spans="1:17" x14ac:dyDescent="0.3">
      <c r="A614" t="s">
        <v>572</v>
      </c>
      <c r="B614" t="s">
        <v>2730</v>
      </c>
      <c r="C614">
        <v>0</v>
      </c>
      <c r="D614" t="s">
        <v>18</v>
      </c>
      <c r="E614" t="s">
        <v>19</v>
      </c>
      <c r="F614" t="s">
        <v>40</v>
      </c>
      <c r="G614" t="s">
        <v>27</v>
      </c>
      <c r="H614">
        <v>144</v>
      </c>
      <c r="I614">
        <v>0</v>
      </c>
      <c r="J614" t="s">
        <v>21</v>
      </c>
      <c r="K614" t="s">
        <v>22</v>
      </c>
      <c r="L614" t="s">
        <v>2303</v>
      </c>
      <c r="M614" t="s">
        <v>2304</v>
      </c>
      <c r="N614">
        <v>24</v>
      </c>
      <c r="O614" t="s">
        <v>25</v>
      </c>
      <c r="P614" t="s">
        <v>26</v>
      </c>
      <c r="Q614">
        <v>0</v>
      </c>
    </row>
    <row r="615" spans="1:17" x14ac:dyDescent="0.3">
      <c r="A615" t="s">
        <v>573</v>
      </c>
      <c r="B615" t="s">
        <v>2627</v>
      </c>
      <c r="C615">
        <v>0</v>
      </c>
      <c r="D615" t="s">
        <v>18</v>
      </c>
      <c r="E615" t="s">
        <v>19</v>
      </c>
      <c r="F615" t="s">
        <v>40</v>
      </c>
      <c r="G615" t="s">
        <v>27</v>
      </c>
      <c r="H615">
        <v>252</v>
      </c>
      <c r="I615">
        <v>0</v>
      </c>
      <c r="J615" t="s">
        <v>21</v>
      </c>
      <c r="K615" t="s">
        <v>22</v>
      </c>
      <c r="L615" t="s">
        <v>2420</v>
      </c>
      <c r="M615" t="s">
        <v>24</v>
      </c>
      <c r="N615">
        <v>48</v>
      </c>
      <c r="O615" t="s">
        <v>25</v>
      </c>
      <c r="P615" t="s">
        <v>26</v>
      </c>
      <c r="Q615">
        <v>0</v>
      </c>
    </row>
    <row r="616" spans="1:17" x14ac:dyDescent="0.3">
      <c r="A616" t="s">
        <v>574</v>
      </c>
      <c r="B616" t="s">
        <v>2628</v>
      </c>
      <c r="C616">
        <v>429</v>
      </c>
      <c r="D616" t="s">
        <v>18</v>
      </c>
      <c r="E616" t="s">
        <v>19</v>
      </c>
      <c r="F616" t="s">
        <v>40</v>
      </c>
      <c r="G616" t="s">
        <v>20</v>
      </c>
      <c r="H616">
        <v>429</v>
      </c>
      <c r="I616">
        <v>0</v>
      </c>
      <c r="J616" t="s">
        <v>21</v>
      </c>
      <c r="K616" t="s">
        <v>22</v>
      </c>
      <c r="L616" t="s">
        <v>2433</v>
      </c>
      <c r="M616" t="s">
        <v>2424</v>
      </c>
      <c r="N616">
        <v>24</v>
      </c>
      <c r="O616" t="s">
        <v>25</v>
      </c>
      <c r="P616" t="s">
        <v>26</v>
      </c>
      <c r="Q616">
        <v>0</v>
      </c>
    </row>
    <row r="617" spans="1:17" x14ac:dyDescent="0.3">
      <c r="A617" t="s">
        <v>574</v>
      </c>
      <c r="B617" t="s">
        <v>2628</v>
      </c>
      <c r="C617">
        <v>0</v>
      </c>
      <c r="D617" t="s">
        <v>18</v>
      </c>
      <c r="E617" t="s">
        <v>19</v>
      </c>
      <c r="F617" t="s">
        <v>40</v>
      </c>
      <c r="G617" t="s">
        <v>27</v>
      </c>
      <c r="H617">
        <v>147</v>
      </c>
      <c r="I617">
        <v>0</v>
      </c>
      <c r="J617" t="s">
        <v>21</v>
      </c>
      <c r="K617" t="s">
        <v>22</v>
      </c>
      <c r="L617" t="s">
        <v>2433</v>
      </c>
      <c r="M617" t="s">
        <v>2424</v>
      </c>
      <c r="N617">
        <v>24</v>
      </c>
      <c r="O617" t="s">
        <v>25</v>
      </c>
      <c r="P617" t="s">
        <v>26</v>
      </c>
      <c r="Q617">
        <v>0</v>
      </c>
    </row>
    <row r="618" spans="1:17" x14ac:dyDescent="0.3">
      <c r="A618" t="s">
        <v>575</v>
      </c>
      <c r="B618" t="s">
        <v>3165</v>
      </c>
      <c r="C618">
        <v>0</v>
      </c>
      <c r="D618" t="s">
        <v>18</v>
      </c>
      <c r="E618" t="s">
        <v>19</v>
      </c>
      <c r="F618" t="s">
        <v>40</v>
      </c>
      <c r="G618" t="s">
        <v>27</v>
      </c>
      <c r="H618">
        <v>504</v>
      </c>
      <c r="I618">
        <v>0</v>
      </c>
      <c r="J618" t="s">
        <v>21</v>
      </c>
      <c r="K618" t="s">
        <v>22</v>
      </c>
      <c r="L618" t="s">
        <v>23</v>
      </c>
      <c r="M618" t="s">
        <v>24</v>
      </c>
      <c r="N618">
        <v>48</v>
      </c>
      <c r="O618" t="s">
        <v>25</v>
      </c>
      <c r="P618" t="s">
        <v>26</v>
      </c>
      <c r="Q618">
        <v>0</v>
      </c>
    </row>
    <row r="619" spans="1:17" x14ac:dyDescent="0.3">
      <c r="A619" t="s">
        <v>577</v>
      </c>
      <c r="B619" t="s">
        <v>3423</v>
      </c>
      <c r="C619">
        <v>72</v>
      </c>
      <c r="D619" t="s">
        <v>18</v>
      </c>
      <c r="E619" t="s">
        <v>19</v>
      </c>
      <c r="F619" t="s">
        <v>40</v>
      </c>
      <c r="G619" t="s">
        <v>20</v>
      </c>
      <c r="H619">
        <v>72</v>
      </c>
      <c r="I619">
        <v>0</v>
      </c>
      <c r="J619" t="s">
        <v>21</v>
      </c>
      <c r="K619" t="s">
        <v>22</v>
      </c>
      <c r="L619" t="s">
        <v>23</v>
      </c>
      <c r="M619" t="s">
        <v>24</v>
      </c>
      <c r="N619">
        <v>48</v>
      </c>
      <c r="O619" t="s">
        <v>25</v>
      </c>
      <c r="P619" t="s">
        <v>26</v>
      </c>
      <c r="Q619">
        <v>0</v>
      </c>
    </row>
    <row r="620" spans="1:17" x14ac:dyDescent="0.3">
      <c r="A620" t="s">
        <v>577</v>
      </c>
      <c r="B620" t="s">
        <v>3423</v>
      </c>
      <c r="C620">
        <v>0</v>
      </c>
      <c r="D620" t="s">
        <v>18</v>
      </c>
      <c r="E620" t="s">
        <v>19</v>
      </c>
      <c r="F620" t="s">
        <v>40</v>
      </c>
      <c r="G620" t="s">
        <v>27</v>
      </c>
      <c r="H620">
        <v>1008</v>
      </c>
      <c r="I620">
        <v>0</v>
      </c>
      <c r="J620" t="s">
        <v>21</v>
      </c>
      <c r="K620" t="s">
        <v>22</v>
      </c>
      <c r="L620" t="s">
        <v>23</v>
      </c>
      <c r="M620" t="s">
        <v>24</v>
      </c>
      <c r="N620">
        <v>48</v>
      </c>
      <c r="O620" t="s">
        <v>25</v>
      </c>
      <c r="P620" t="s">
        <v>26</v>
      </c>
      <c r="Q620">
        <v>0</v>
      </c>
    </row>
    <row r="621" spans="1:17" x14ac:dyDescent="0.3">
      <c r="A621" t="s">
        <v>578</v>
      </c>
      <c r="B621" t="s">
        <v>2629</v>
      </c>
      <c r="C621">
        <v>0</v>
      </c>
      <c r="D621" t="s">
        <v>18</v>
      </c>
      <c r="E621" t="s">
        <v>19</v>
      </c>
      <c r="F621" t="s">
        <v>40</v>
      </c>
      <c r="G621" t="s">
        <v>27</v>
      </c>
      <c r="H621">
        <v>294</v>
      </c>
      <c r="I621">
        <v>0</v>
      </c>
      <c r="J621" t="s">
        <v>21</v>
      </c>
      <c r="K621" t="s">
        <v>22</v>
      </c>
      <c r="L621" t="s">
        <v>2303</v>
      </c>
      <c r="M621" t="s">
        <v>2304</v>
      </c>
      <c r="N621">
        <v>48</v>
      </c>
      <c r="O621" t="s">
        <v>25</v>
      </c>
      <c r="P621" t="s">
        <v>26</v>
      </c>
      <c r="Q621">
        <v>0</v>
      </c>
    </row>
    <row r="622" spans="1:17" x14ac:dyDescent="0.3">
      <c r="A622" t="s">
        <v>579</v>
      </c>
      <c r="B622" t="s">
        <v>2488</v>
      </c>
      <c r="C622">
        <v>0</v>
      </c>
      <c r="D622" t="s">
        <v>18</v>
      </c>
      <c r="E622" t="s">
        <v>19</v>
      </c>
      <c r="F622" t="s">
        <v>40</v>
      </c>
      <c r="G622" t="s">
        <v>27</v>
      </c>
      <c r="H622">
        <v>245</v>
      </c>
      <c r="I622">
        <v>0</v>
      </c>
      <c r="J622" t="s">
        <v>21</v>
      </c>
      <c r="K622" t="s">
        <v>22</v>
      </c>
      <c r="L622" t="s">
        <v>2303</v>
      </c>
      <c r="M622" t="s">
        <v>2304</v>
      </c>
      <c r="N622">
        <v>48</v>
      </c>
      <c r="O622" t="s">
        <v>25</v>
      </c>
      <c r="P622" t="s">
        <v>26</v>
      </c>
      <c r="Q622">
        <v>0</v>
      </c>
    </row>
    <row r="623" spans="1:17" x14ac:dyDescent="0.3">
      <c r="A623" t="s">
        <v>580</v>
      </c>
      <c r="B623" t="s">
        <v>581</v>
      </c>
      <c r="C623">
        <v>60</v>
      </c>
      <c r="D623" t="s">
        <v>18</v>
      </c>
      <c r="E623" t="s">
        <v>19</v>
      </c>
      <c r="F623" t="s">
        <v>40</v>
      </c>
      <c r="G623" t="s">
        <v>27</v>
      </c>
      <c r="H623">
        <v>60</v>
      </c>
      <c r="I623">
        <v>0</v>
      </c>
      <c r="J623" t="s">
        <v>21</v>
      </c>
      <c r="K623" t="s">
        <v>22</v>
      </c>
      <c r="L623" t="s">
        <v>97</v>
      </c>
      <c r="M623" t="s">
        <v>35</v>
      </c>
      <c r="N623">
        <v>48</v>
      </c>
      <c r="O623" t="s">
        <v>25</v>
      </c>
      <c r="P623" t="s">
        <v>26</v>
      </c>
      <c r="Q623">
        <v>0</v>
      </c>
    </row>
    <row r="624" spans="1:17" x14ac:dyDescent="0.3">
      <c r="A624" t="s">
        <v>582</v>
      </c>
      <c r="B624" t="s">
        <v>3166</v>
      </c>
      <c r="C624">
        <v>0</v>
      </c>
      <c r="D624" t="s">
        <v>18</v>
      </c>
      <c r="E624" t="s">
        <v>19</v>
      </c>
      <c r="F624" t="s">
        <v>40</v>
      </c>
      <c r="G624" t="s">
        <v>27</v>
      </c>
      <c r="H624">
        <v>140</v>
      </c>
      <c r="I624">
        <v>0</v>
      </c>
      <c r="J624" t="s">
        <v>21</v>
      </c>
      <c r="K624" t="s">
        <v>22</v>
      </c>
      <c r="L624" t="s">
        <v>37</v>
      </c>
      <c r="M624" t="s">
        <v>35</v>
      </c>
      <c r="N624">
        <v>24</v>
      </c>
      <c r="O624" t="s">
        <v>25</v>
      </c>
      <c r="P624" t="s">
        <v>26</v>
      </c>
      <c r="Q624">
        <v>0</v>
      </c>
    </row>
    <row r="625" spans="1:17" x14ac:dyDescent="0.3">
      <c r="A625" t="s">
        <v>583</v>
      </c>
      <c r="B625" t="s">
        <v>584</v>
      </c>
      <c r="C625">
        <v>0</v>
      </c>
      <c r="D625" t="s">
        <v>18</v>
      </c>
      <c r="E625" t="s">
        <v>19</v>
      </c>
      <c r="F625" t="s">
        <v>40</v>
      </c>
      <c r="G625" t="s">
        <v>27</v>
      </c>
      <c r="H625">
        <v>1176</v>
      </c>
      <c r="I625">
        <v>0</v>
      </c>
      <c r="J625" t="s">
        <v>21</v>
      </c>
      <c r="K625" t="s">
        <v>22</v>
      </c>
      <c r="L625" t="s">
        <v>23</v>
      </c>
      <c r="M625" t="s">
        <v>24</v>
      </c>
      <c r="N625">
        <v>24</v>
      </c>
      <c r="O625" t="s">
        <v>25</v>
      </c>
      <c r="P625" t="s">
        <v>26</v>
      </c>
      <c r="Q625">
        <v>0</v>
      </c>
    </row>
    <row r="626" spans="1:17" x14ac:dyDescent="0.3">
      <c r="A626" t="s">
        <v>585</v>
      </c>
      <c r="B626" t="s">
        <v>3167</v>
      </c>
      <c r="C626">
        <v>0</v>
      </c>
      <c r="D626" t="s">
        <v>18</v>
      </c>
      <c r="E626" t="s">
        <v>19</v>
      </c>
      <c r="F626" t="s">
        <v>40</v>
      </c>
      <c r="G626" t="s">
        <v>27</v>
      </c>
      <c r="H626">
        <v>72</v>
      </c>
      <c r="I626">
        <v>0</v>
      </c>
      <c r="J626" t="s">
        <v>21</v>
      </c>
      <c r="K626" t="s">
        <v>22</v>
      </c>
      <c r="L626" t="s">
        <v>23</v>
      </c>
      <c r="M626" t="s">
        <v>24</v>
      </c>
      <c r="N626">
        <v>48</v>
      </c>
      <c r="O626" t="s">
        <v>25</v>
      </c>
      <c r="P626" t="s">
        <v>26</v>
      </c>
      <c r="Q626">
        <v>0</v>
      </c>
    </row>
    <row r="627" spans="1:17" x14ac:dyDescent="0.3">
      <c r="A627" t="s">
        <v>586</v>
      </c>
      <c r="B627" t="s">
        <v>2369</v>
      </c>
      <c r="C627">
        <v>0</v>
      </c>
      <c r="D627" t="s">
        <v>18</v>
      </c>
      <c r="E627" t="s">
        <v>19</v>
      </c>
      <c r="F627" t="s">
        <v>40</v>
      </c>
      <c r="G627" t="s">
        <v>27</v>
      </c>
      <c r="H627">
        <v>304</v>
      </c>
      <c r="I627">
        <v>0</v>
      </c>
      <c r="J627" t="s">
        <v>21</v>
      </c>
      <c r="K627" t="s">
        <v>22</v>
      </c>
      <c r="L627" t="s">
        <v>42</v>
      </c>
      <c r="M627" t="s">
        <v>28</v>
      </c>
      <c r="N627">
        <v>24</v>
      </c>
      <c r="O627" t="s">
        <v>25</v>
      </c>
      <c r="P627" t="s">
        <v>26</v>
      </c>
      <c r="Q627">
        <v>0</v>
      </c>
    </row>
    <row r="628" spans="1:17" x14ac:dyDescent="0.3">
      <c r="A628" t="s">
        <v>587</v>
      </c>
      <c r="B628" t="s">
        <v>588</v>
      </c>
      <c r="C628">
        <v>0</v>
      </c>
      <c r="D628" t="s">
        <v>18</v>
      </c>
      <c r="E628" t="s">
        <v>19</v>
      </c>
      <c r="F628" t="s">
        <v>40</v>
      </c>
      <c r="G628" t="s">
        <v>27</v>
      </c>
      <c r="H628">
        <v>240</v>
      </c>
      <c r="I628">
        <v>0</v>
      </c>
      <c r="J628" t="s">
        <v>21</v>
      </c>
      <c r="K628" t="s">
        <v>22</v>
      </c>
      <c r="L628" t="s">
        <v>37</v>
      </c>
      <c r="M628" t="s">
        <v>35</v>
      </c>
      <c r="N628">
        <v>24</v>
      </c>
      <c r="O628" t="s">
        <v>25</v>
      </c>
      <c r="P628" t="s">
        <v>26</v>
      </c>
      <c r="Q628">
        <v>0</v>
      </c>
    </row>
    <row r="629" spans="1:17" x14ac:dyDescent="0.3">
      <c r="A629" t="s">
        <v>589</v>
      </c>
      <c r="B629" t="s">
        <v>2630</v>
      </c>
      <c r="C629">
        <v>0</v>
      </c>
      <c r="D629" t="s">
        <v>18</v>
      </c>
      <c r="E629" t="s">
        <v>19</v>
      </c>
      <c r="F629" t="s">
        <v>40</v>
      </c>
      <c r="G629" t="s">
        <v>27</v>
      </c>
      <c r="H629">
        <v>154</v>
      </c>
      <c r="I629">
        <v>0</v>
      </c>
      <c r="J629" t="s">
        <v>21</v>
      </c>
      <c r="K629" t="s">
        <v>22</v>
      </c>
      <c r="L629" t="s">
        <v>30</v>
      </c>
      <c r="M629" t="s">
        <v>31</v>
      </c>
      <c r="N629">
        <v>48</v>
      </c>
      <c r="O629" t="s">
        <v>25</v>
      </c>
      <c r="P629" t="s">
        <v>26</v>
      </c>
      <c r="Q629">
        <v>0</v>
      </c>
    </row>
    <row r="630" spans="1:17" x14ac:dyDescent="0.3">
      <c r="A630" t="s">
        <v>590</v>
      </c>
      <c r="B630" t="s">
        <v>2489</v>
      </c>
      <c r="C630">
        <v>0</v>
      </c>
      <c r="D630" t="s">
        <v>18</v>
      </c>
      <c r="E630" t="s">
        <v>19</v>
      </c>
      <c r="F630" t="s">
        <v>40</v>
      </c>
      <c r="G630" t="s">
        <v>27</v>
      </c>
      <c r="H630">
        <v>72</v>
      </c>
      <c r="I630">
        <v>0</v>
      </c>
      <c r="J630" t="s">
        <v>21</v>
      </c>
      <c r="K630" t="s">
        <v>22</v>
      </c>
      <c r="L630" t="s">
        <v>2419</v>
      </c>
      <c r="M630" t="s">
        <v>28</v>
      </c>
      <c r="N630">
        <v>24</v>
      </c>
      <c r="O630" t="s">
        <v>25</v>
      </c>
      <c r="P630" t="s">
        <v>26</v>
      </c>
      <c r="Q630">
        <v>0</v>
      </c>
    </row>
    <row r="631" spans="1:17" x14ac:dyDescent="0.3">
      <c r="A631" t="s">
        <v>591</v>
      </c>
      <c r="B631" t="s">
        <v>3168</v>
      </c>
      <c r="C631">
        <v>0</v>
      </c>
      <c r="D631" t="s">
        <v>18</v>
      </c>
      <c r="E631" t="s">
        <v>19</v>
      </c>
      <c r="F631" t="s">
        <v>40</v>
      </c>
      <c r="G631" t="s">
        <v>27</v>
      </c>
      <c r="H631">
        <v>576</v>
      </c>
      <c r="I631">
        <v>0</v>
      </c>
      <c r="J631" t="s">
        <v>21</v>
      </c>
      <c r="K631" t="s">
        <v>22</v>
      </c>
      <c r="L631" t="s">
        <v>34</v>
      </c>
      <c r="M631" t="s">
        <v>35</v>
      </c>
      <c r="N631">
        <v>24</v>
      </c>
      <c r="O631" t="s">
        <v>25</v>
      </c>
      <c r="P631" t="s">
        <v>26</v>
      </c>
      <c r="Q631">
        <v>0</v>
      </c>
    </row>
    <row r="632" spans="1:17" x14ac:dyDescent="0.3">
      <c r="A632" t="s">
        <v>592</v>
      </c>
      <c r="B632" t="s">
        <v>2631</v>
      </c>
      <c r="C632">
        <v>0</v>
      </c>
      <c r="D632" t="s">
        <v>18</v>
      </c>
      <c r="E632" t="s">
        <v>19</v>
      </c>
      <c r="F632" t="s">
        <v>40</v>
      </c>
      <c r="G632" t="s">
        <v>27</v>
      </c>
      <c r="H632">
        <v>152</v>
      </c>
      <c r="I632">
        <v>0</v>
      </c>
      <c r="J632" t="s">
        <v>21</v>
      </c>
      <c r="K632" t="s">
        <v>22</v>
      </c>
      <c r="L632" t="s">
        <v>42</v>
      </c>
      <c r="M632" t="s">
        <v>28</v>
      </c>
      <c r="N632">
        <v>24</v>
      </c>
      <c r="O632" t="s">
        <v>25</v>
      </c>
      <c r="P632" t="s">
        <v>26</v>
      </c>
      <c r="Q632">
        <v>0</v>
      </c>
    </row>
    <row r="633" spans="1:17" x14ac:dyDescent="0.3">
      <c r="A633" t="s">
        <v>593</v>
      </c>
      <c r="B633" t="s">
        <v>2490</v>
      </c>
      <c r="C633">
        <v>0</v>
      </c>
      <c r="D633" t="s">
        <v>18</v>
      </c>
      <c r="E633" t="s">
        <v>19</v>
      </c>
      <c r="F633" t="s">
        <v>40</v>
      </c>
      <c r="G633" t="s">
        <v>27</v>
      </c>
      <c r="H633">
        <v>120</v>
      </c>
      <c r="I633">
        <v>0</v>
      </c>
      <c r="J633" t="s">
        <v>21</v>
      </c>
      <c r="K633" t="s">
        <v>22</v>
      </c>
      <c r="L633" t="s">
        <v>2431</v>
      </c>
      <c r="M633" t="s">
        <v>28</v>
      </c>
      <c r="N633">
        <v>24</v>
      </c>
      <c r="O633" t="s">
        <v>25</v>
      </c>
      <c r="P633" t="s">
        <v>26</v>
      </c>
      <c r="Q633">
        <v>0</v>
      </c>
    </row>
    <row r="634" spans="1:17" x14ac:dyDescent="0.3">
      <c r="A634" t="s">
        <v>594</v>
      </c>
      <c r="B634" t="s">
        <v>2632</v>
      </c>
      <c r="C634">
        <v>0</v>
      </c>
      <c r="D634" t="s">
        <v>18</v>
      </c>
      <c r="E634" t="s">
        <v>19</v>
      </c>
      <c r="F634" t="s">
        <v>40</v>
      </c>
      <c r="G634" t="s">
        <v>27</v>
      </c>
      <c r="H634">
        <v>168</v>
      </c>
      <c r="I634">
        <v>0</v>
      </c>
      <c r="J634" t="s">
        <v>21</v>
      </c>
      <c r="K634" t="s">
        <v>22</v>
      </c>
      <c r="L634" t="s">
        <v>23</v>
      </c>
      <c r="M634" t="s">
        <v>24</v>
      </c>
      <c r="N634">
        <v>24</v>
      </c>
      <c r="O634" t="s">
        <v>25</v>
      </c>
      <c r="P634" t="s">
        <v>26</v>
      </c>
      <c r="Q634">
        <v>0</v>
      </c>
    </row>
    <row r="635" spans="1:17" x14ac:dyDescent="0.3">
      <c r="A635" t="s">
        <v>595</v>
      </c>
      <c r="B635" t="s">
        <v>2633</v>
      </c>
      <c r="C635">
        <v>0</v>
      </c>
      <c r="D635" t="s">
        <v>18</v>
      </c>
      <c r="E635" t="s">
        <v>19</v>
      </c>
      <c r="F635" t="s">
        <v>40</v>
      </c>
      <c r="G635" t="s">
        <v>27</v>
      </c>
      <c r="H635">
        <v>95</v>
      </c>
      <c r="I635">
        <v>0</v>
      </c>
      <c r="J635" t="s">
        <v>21</v>
      </c>
      <c r="K635" t="s">
        <v>22</v>
      </c>
      <c r="L635" t="s">
        <v>42</v>
      </c>
      <c r="M635" t="s">
        <v>28</v>
      </c>
      <c r="N635">
        <v>24</v>
      </c>
      <c r="O635" t="s">
        <v>25</v>
      </c>
      <c r="P635" t="s">
        <v>26</v>
      </c>
      <c r="Q635">
        <v>0</v>
      </c>
    </row>
    <row r="636" spans="1:17" x14ac:dyDescent="0.3">
      <c r="A636" t="s">
        <v>3563</v>
      </c>
      <c r="B636" t="s">
        <v>3564</v>
      </c>
      <c r="C636">
        <v>0</v>
      </c>
      <c r="D636" t="s">
        <v>18</v>
      </c>
      <c r="E636" t="s">
        <v>19</v>
      </c>
      <c r="F636" t="s">
        <v>40</v>
      </c>
      <c r="G636" t="s">
        <v>27</v>
      </c>
      <c r="H636">
        <v>48</v>
      </c>
      <c r="I636">
        <v>0</v>
      </c>
      <c r="J636" t="s">
        <v>21</v>
      </c>
      <c r="K636" t="s">
        <v>22</v>
      </c>
      <c r="L636" t="s">
        <v>23</v>
      </c>
      <c r="M636" t="s">
        <v>24</v>
      </c>
      <c r="N636">
        <v>24</v>
      </c>
      <c r="O636" t="s">
        <v>25</v>
      </c>
      <c r="P636" t="s">
        <v>26</v>
      </c>
      <c r="Q636">
        <v>0</v>
      </c>
    </row>
    <row r="637" spans="1:17" x14ac:dyDescent="0.3">
      <c r="A637" t="s">
        <v>596</v>
      </c>
      <c r="B637" t="s">
        <v>3169</v>
      </c>
      <c r="C637">
        <v>0</v>
      </c>
      <c r="D637" t="s">
        <v>18</v>
      </c>
      <c r="E637" t="s">
        <v>19</v>
      </c>
      <c r="F637" t="s">
        <v>40</v>
      </c>
      <c r="G637" t="s">
        <v>27</v>
      </c>
      <c r="H637">
        <v>144</v>
      </c>
      <c r="I637">
        <v>0</v>
      </c>
      <c r="J637" t="s">
        <v>21</v>
      </c>
      <c r="K637" t="s">
        <v>22</v>
      </c>
      <c r="L637" t="s">
        <v>2303</v>
      </c>
      <c r="M637" t="s">
        <v>2304</v>
      </c>
      <c r="N637">
        <v>24</v>
      </c>
      <c r="O637" t="s">
        <v>25</v>
      </c>
      <c r="P637" t="s">
        <v>26</v>
      </c>
      <c r="Q637">
        <v>0</v>
      </c>
    </row>
    <row r="638" spans="1:17" x14ac:dyDescent="0.3">
      <c r="A638" t="s">
        <v>597</v>
      </c>
      <c r="B638" t="s">
        <v>2634</v>
      </c>
      <c r="C638">
        <v>0</v>
      </c>
      <c r="D638" t="s">
        <v>18</v>
      </c>
      <c r="E638" t="s">
        <v>19</v>
      </c>
      <c r="F638" t="s">
        <v>40</v>
      </c>
      <c r="G638" t="s">
        <v>27</v>
      </c>
      <c r="H638">
        <v>144</v>
      </c>
      <c r="I638">
        <v>0</v>
      </c>
      <c r="J638" t="s">
        <v>21</v>
      </c>
      <c r="K638" t="s">
        <v>22</v>
      </c>
      <c r="L638" t="s">
        <v>2303</v>
      </c>
      <c r="M638" t="s">
        <v>2304</v>
      </c>
      <c r="N638">
        <v>24</v>
      </c>
      <c r="O638" t="s">
        <v>25</v>
      </c>
      <c r="P638" t="s">
        <v>26</v>
      </c>
      <c r="Q638">
        <v>0</v>
      </c>
    </row>
    <row r="639" spans="1:17" x14ac:dyDescent="0.3">
      <c r="A639" t="s">
        <v>599</v>
      </c>
      <c r="B639" t="s">
        <v>3170</v>
      </c>
      <c r="C639">
        <v>0</v>
      </c>
      <c r="D639" t="s">
        <v>18</v>
      </c>
      <c r="E639" t="s">
        <v>19</v>
      </c>
      <c r="F639" t="s">
        <v>40</v>
      </c>
      <c r="G639" t="s">
        <v>27</v>
      </c>
      <c r="H639">
        <v>290</v>
      </c>
      <c r="I639">
        <v>0</v>
      </c>
      <c r="J639" t="s">
        <v>21</v>
      </c>
      <c r="K639" t="s">
        <v>22</v>
      </c>
      <c r="L639" t="s">
        <v>3020</v>
      </c>
      <c r="M639" t="s">
        <v>35</v>
      </c>
      <c r="N639">
        <v>12</v>
      </c>
      <c r="O639" t="s">
        <v>25</v>
      </c>
      <c r="P639" t="s">
        <v>26</v>
      </c>
      <c r="Q639">
        <v>0</v>
      </c>
    </row>
    <row r="640" spans="1:17" x14ac:dyDescent="0.3">
      <c r="A640" t="s">
        <v>600</v>
      </c>
      <c r="B640" t="s">
        <v>2731</v>
      </c>
      <c r="C640">
        <v>0</v>
      </c>
      <c r="D640" t="s">
        <v>18</v>
      </c>
      <c r="E640" t="s">
        <v>19</v>
      </c>
      <c r="F640" t="s">
        <v>40</v>
      </c>
      <c r="G640" t="s">
        <v>27</v>
      </c>
      <c r="H640">
        <v>189</v>
      </c>
      <c r="I640">
        <v>0</v>
      </c>
      <c r="J640" t="s">
        <v>21</v>
      </c>
      <c r="K640" t="s">
        <v>22</v>
      </c>
      <c r="L640" t="s">
        <v>2423</v>
      </c>
      <c r="M640" t="s">
        <v>2424</v>
      </c>
      <c r="N640">
        <v>44</v>
      </c>
      <c r="O640" t="s">
        <v>25</v>
      </c>
      <c r="P640" t="s">
        <v>26</v>
      </c>
      <c r="Q640">
        <v>0</v>
      </c>
    </row>
    <row r="641" spans="1:17" x14ac:dyDescent="0.3">
      <c r="A641" t="s">
        <v>601</v>
      </c>
      <c r="B641" t="s">
        <v>2732</v>
      </c>
      <c r="C641">
        <v>0</v>
      </c>
      <c r="D641" t="s">
        <v>18</v>
      </c>
      <c r="E641" t="s">
        <v>19</v>
      </c>
      <c r="F641" t="s">
        <v>40</v>
      </c>
      <c r="G641" t="s">
        <v>27</v>
      </c>
      <c r="H641">
        <v>144</v>
      </c>
      <c r="I641">
        <v>0</v>
      </c>
      <c r="J641" t="s">
        <v>21</v>
      </c>
      <c r="K641" t="s">
        <v>22</v>
      </c>
      <c r="L641" t="s">
        <v>2303</v>
      </c>
      <c r="M641" t="s">
        <v>2304</v>
      </c>
      <c r="N641">
        <v>24</v>
      </c>
      <c r="O641" t="s">
        <v>25</v>
      </c>
      <c r="P641" t="s">
        <v>26</v>
      </c>
      <c r="Q641">
        <v>0</v>
      </c>
    </row>
    <row r="642" spans="1:17" x14ac:dyDescent="0.3">
      <c r="A642" t="s">
        <v>3424</v>
      </c>
      <c r="B642" t="s">
        <v>3425</v>
      </c>
      <c r="C642">
        <v>0</v>
      </c>
      <c r="D642" t="s">
        <v>18</v>
      </c>
      <c r="E642" t="s">
        <v>19</v>
      </c>
      <c r="F642" t="s">
        <v>40</v>
      </c>
      <c r="G642" t="s">
        <v>27</v>
      </c>
      <c r="H642">
        <v>72</v>
      </c>
      <c r="I642">
        <v>0</v>
      </c>
      <c r="J642" t="s">
        <v>21</v>
      </c>
      <c r="K642" t="s">
        <v>22</v>
      </c>
      <c r="L642" t="s">
        <v>2526</v>
      </c>
      <c r="M642" t="s">
        <v>35</v>
      </c>
      <c r="N642">
        <v>24</v>
      </c>
      <c r="O642" t="s">
        <v>25</v>
      </c>
      <c r="P642" t="s">
        <v>26</v>
      </c>
      <c r="Q642">
        <v>0</v>
      </c>
    </row>
    <row r="643" spans="1:17" x14ac:dyDescent="0.3">
      <c r="A643" t="s">
        <v>602</v>
      </c>
      <c r="B643" t="s">
        <v>2635</v>
      </c>
      <c r="C643">
        <v>0</v>
      </c>
      <c r="D643" t="s">
        <v>18</v>
      </c>
      <c r="E643" t="s">
        <v>19</v>
      </c>
      <c r="F643" t="s">
        <v>40</v>
      </c>
      <c r="G643" t="s">
        <v>27</v>
      </c>
      <c r="H643">
        <v>152</v>
      </c>
      <c r="I643">
        <v>0</v>
      </c>
      <c r="J643" t="s">
        <v>21</v>
      </c>
      <c r="K643" t="s">
        <v>22</v>
      </c>
      <c r="L643" t="s">
        <v>42</v>
      </c>
      <c r="M643" t="s">
        <v>28</v>
      </c>
      <c r="N643">
        <v>24</v>
      </c>
      <c r="O643" t="s">
        <v>25</v>
      </c>
      <c r="P643" t="s">
        <v>26</v>
      </c>
      <c r="Q643">
        <v>0</v>
      </c>
    </row>
    <row r="644" spans="1:17" x14ac:dyDescent="0.3">
      <c r="A644" t="s">
        <v>603</v>
      </c>
      <c r="B644" t="s">
        <v>2636</v>
      </c>
      <c r="C644">
        <v>0</v>
      </c>
      <c r="D644" t="s">
        <v>18</v>
      </c>
      <c r="E644" t="s">
        <v>19</v>
      </c>
      <c r="F644" t="s">
        <v>40</v>
      </c>
      <c r="G644" t="s">
        <v>27</v>
      </c>
      <c r="H644">
        <v>120</v>
      </c>
      <c r="I644">
        <v>0</v>
      </c>
      <c r="J644" t="s">
        <v>21</v>
      </c>
      <c r="K644" t="s">
        <v>22</v>
      </c>
      <c r="L644" t="s">
        <v>2303</v>
      </c>
      <c r="M644" t="s">
        <v>2304</v>
      </c>
      <c r="N644">
        <v>24</v>
      </c>
      <c r="O644" t="s">
        <v>25</v>
      </c>
      <c r="P644" t="s">
        <v>26</v>
      </c>
      <c r="Q644">
        <v>0</v>
      </c>
    </row>
    <row r="645" spans="1:17" x14ac:dyDescent="0.3">
      <c r="A645" t="s">
        <v>604</v>
      </c>
      <c r="B645" t="s">
        <v>3171</v>
      </c>
      <c r="C645">
        <v>0</v>
      </c>
      <c r="D645" t="s">
        <v>18</v>
      </c>
      <c r="E645" t="s">
        <v>19</v>
      </c>
      <c r="F645" t="s">
        <v>40</v>
      </c>
      <c r="G645" t="s">
        <v>27</v>
      </c>
      <c r="H645">
        <v>210</v>
      </c>
      <c r="I645">
        <v>0</v>
      </c>
      <c r="J645" t="s">
        <v>21</v>
      </c>
      <c r="K645" t="s">
        <v>22</v>
      </c>
      <c r="L645" t="s">
        <v>3020</v>
      </c>
      <c r="M645" t="s">
        <v>35</v>
      </c>
      <c r="N645">
        <v>12</v>
      </c>
      <c r="O645" t="s">
        <v>25</v>
      </c>
      <c r="P645" t="s">
        <v>26</v>
      </c>
      <c r="Q645">
        <v>0</v>
      </c>
    </row>
    <row r="646" spans="1:17" x14ac:dyDescent="0.3">
      <c r="A646" t="s">
        <v>3426</v>
      </c>
      <c r="B646" t="s">
        <v>3427</v>
      </c>
      <c r="C646">
        <v>0</v>
      </c>
      <c r="D646" t="s">
        <v>18</v>
      </c>
      <c r="E646" t="s">
        <v>19</v>
      </c>
      <c r="F646" t="s">
        <v>40</v>
      </c>
      <c r="G646" t="s">
        <v>27</v>
      </c>
      <c r="H646">
        <v>135</v>
      </c>
      <c r="I646">
        <v>0</v>
      </c>
      <c r="J646" t="s">
        <v>2534</v>
      </c>
      <c r="K646" t="s">
        <v>22</v>
      </c>
      <c r="L646" t="s">
        <v>3367</v>
      </c>
      <c r="M646" t="s">
        <v>3368</v>
      </c>
      <c r="N646">
        <v>12</v>
      </c>
      <c r="O646" t="s">
        <v>25</v>
      </c>
      <c r="P646" t="s">
        <v>2535</v>
      </c>
      <c r="Q646">
        <v>0</v>
      </c>
    </row>
    <row r="647" spans="1:17" x14ac:dyDescent="0.3">
      <c r="A647" t="s">
        <v>607</v>
      </c>
      <c r="B647" t="s">
        <v>3172</v>
      </c>
      <c r="C647">
        <v>0</v>
      </c>
      <c r="D647" t="s">
        <v>18</v>
      </c>
      <c r="E647" t="s">
        <v>19</v>
      </c>
      <c r="F647" t="s">
        <v>40</v>
      </c>
      <c r="G647" t="s">
        <v>27</v>
      </c>
      <c r="H647">
        <v>288</v>
      </c>
      <c r="I647">
        <v>0</v>
      </c>
      <c r="J647" t="s">
        <v>21</v>
      </c>
      <c r="K647" t="s">
        <v>22</v>
      </c>
      <c r="L647" t="s">
        <v>23</v>
      </c>
      <c r="M647" t="s">
        <v>24</v>
      </c>
      <c r="N647">
        <v>48</v>
      </c>
      <c r="O647" t="s">
        <v>25</v>
      </c>
      <c r="P647" t="s">
        <v>26</v>
      </c>
      <c r="Q647">
        <v>0</v>
      </c>
    </row>
    <row r="648" spans="1:17" x14ac:dyDescent="0.3">
      <c r="A648" t="s">
        <v>3428</v>
      </c>
      <c r="B648" t="s">
        <v>3429</v>
      </c>
      <c r="C648">
        <v>0</v>
      </c>
      <c r="D648" t="s">
        <v>18</v>
      </c>
      <c r="E648" t="s">
        <v>19</v>
      </c>
      <c r="F648" t="s">
        <v>40</v>
      </c>
      <c r="G648" t="s">
        <v>27</v>
      </c>
      <c r="H648">
        <v>50</v>
      </c>
      <c r="I648">
        <v>0</v>
      </c>
      <c r="J648" t="s">
        <v>2534</v>
      </c>
      <c r="K648" t="s">
        <v>22</v>
      </c>
      <c r="L648" t="s">
        <v>2442</v>
      </c>
      <c r="M648" t="s">
        <v>2578</v>
      </c>
      <c r="N648">
        <v>8</v>
      </c>
      <c r="O648" t="s">
        <v>25</v>
      </c>
      <c r="P648" t="s">
        <v>2535</v>
      </c>
      <c r="Q648">
        <v>0</v>
      </c>
    </row>
    <row r="649" spans="1:17" x14ac:dyDescent="0.3">
      <c r="A649" t="s">
        <v>3430</v>
      </c>
      <c r="B649" t="s">
        <v>3431</v>
      </c>
      <c r="C649">
        <v>0</v>
      </c>
      <c r="D649" t="s">
        <v>18</v>
      </c>
      <c r="E649" t="s">
        <v>19</v>
      </c>
      <c r="F649" t="s">
        <v>40</v>
      </c>
      <c r="G649" t="s">
        <v>27</v>
      </c>
      <c r="H649">
        <v>144</v>
      </c>
      <c r="I649">
        <v>0</v>
      </c>
      <c r="J649" t="s">
        <v>21</v>
      </c>
      <c r="K649" t="s">
        <v>22</v>
      </c>
      <c r="L649" t="s">
        <v>23</v>
      </c>
      <c r="M649" t="s">
        <v>24</v>
      </c>
      <c r="N649">
        <v>48</v>
      </c>
      <c r="O649" t="s">
        <v>25</v>
      </c>
      <c r="P649" t="s">
        <v>26</v>
      </c>
      <c r="Q649">
        <v>0</v>
      </c>
    </row>
    <row r="650" spans="1:17" x14ac:dyDescent="0.3">
      <c r="A650" t="s">
        <v>608</v>
      </c>
      <c r="B650" t="s">
        <v>2910</v>
      </c>
      <c r="C650">
        <v>0</v>
      </c>
      <c r="D650" t="s">
        <v>18</v>
      </c>
      <c r="E650" t="s">
        <v>19</v>
      </c>
      <c r="F650" t="s">
        <v>40</v>
      </c>
      <c r="G650" t="s">
        <v>27</v>
      </c>
      <c r="H650">
        <v>72</v>
      </c>
      <c r="I650">
        <v>0</v>
      </c>
      <c r="J650" t="s">
        <v>21</v>
      </c>
      <c r="K650" t="s">
        <v>22</v>
      </c>
      <c r="L650" t="s">
        <v>2423</v>
      </c>
      <c r="M650" t="s">
        <v>2424</v>
      </c>
      <c r="N650">
        <v>60</v>
      </c>
      <c r="O650" t="s">
        <v>25</v>
      </c>
      <c r="P650" t="s">
        <v>26</v>
      </c>
      <c r="Q650">
        <v>0</v>
      </c>
    </row>
    <row r="651" spans="1:17" x14ac:dyDescent="0.3">
      <c r="A651" t="s">
        <v>609</v>
      </c>
      <c r="B651" t="s">
        <v>610</v>
      </c>
      <c r="C651">
        <v>0</v>
      </c>
      <c r="D651" t="s">
        <v>18</v>
      </c>
      <c r="E651" t="s">
        <v>19</v>
      </c>
      <c r="F651" t="s">
        <v>40</v>
      </c>
      <c r="G651" t="s">
        <v>27</v>
      </c>
      <c r="H651">
        <v>112</v>
      </c>
      <c r="I651">
        <v>0</v>
      </c>
      <c r="J651" t="s">
        <v>21</v>
      </c>
      <c r="K651" t="s">
        <v>22</v>
      </c>
      <c r="L651" t="s">
        <v>34</v>
      </c>
      <c r="M651" t="s">
        <v>35</v>
      </c>
      <c r="N651">
        <v>120</v>
      </c>
      <c r="O651" t="s">
        <v>25</v>
      </c>
      <c r="P651" t="s">
        <v>26</v>
      </c>
      <c r="Q651">
        <v>0</v>
      </c>
    </row>
    <row r="652" spans="1:17" x14ac:dyDescent="0.3">
      <c r="A652" t="s">
        <v>611</v>
      </c>
      <c r="B652" t="s">
        <v>2637</v>
      </c>
      <c r="C652">
        <v>0</v>
      </c>
      <c r="D652" t="s">
        <v>18</v>
      </c>
      <c r="E652" t="s">
        <v>19</v>
      </c>
      <c r="F652" t="s">
        <v>40</v>
      </c>
      <c r="G652" t="s">
        <v>27</v>
      </c>
      <c r="H652">
        <v>330</v>
      </c>
      <c r="I652">
        <v>0</v>
      </c>
      <c r="J652" t="s">
        <v>21</v>
      </c>
      <c r="K652" t="s">
        <v>22</v>
      </c>
      <c r="L652" t="s">
        <v>2423</v>
      </c>
      <c r="M652" t="s">
        <v>2424</v>
      </c>
      <c r="N652">
        <v>60</v>
      </c>
      <c r="O652" t="s">
        <v>25</v>
      </c>
      <c r="P652" t="s">
        <v>26</v>
      </c>
      <c r="Q652">
        <v>0</v>
      </c>
    </row>
    <row r="653" spans="1:17" x14ac:dyDescent="0.3">
      <c r="A653" t="s">
        <v>612</v>
      </c>
      <c r="B653" t="s">
        <v>3173</v>
      </c>
      <c r="C653">
        <v>0</v>
      </c>
      <c r="D653" t="s">
        <v>18</v>
      </c>
      <c r="E653" t="s">
        <v>19</v>
      </c>
      <c r="F653" t="s">
        <v>40</v>
      </c>
      <c r="G653" t="s">
        <v>27</v>
      </c>
      <c r="H653">
        <v>99</v>
      </c>
      <c r="I653">
        <v>0</v>
      </c>
      <c r="J653" t="s">
        <v>21</v>
      </c>
      <c r="K653" t="s">
        <v>22</v>
      </c>
      <c r="L653" t="s">
        <v>2526</v>
      </c>
      <c r="M653" t="s">
        <v>3078</v>
      </c>
      <c r="N653">
        <v>100</v>
      </c>
      <c r="O653" t="s">
        <v>25</v>
      </c>
      <c r="P653" t="s">
        <v>26</v>
      </c>
      <c r="Q653">
        <v>0</v>
      </c>
    </row>
    <row r="654" spans="1:17" x14ac:dyDescent="0.3">
      <c r="A654" t="s">
        <v>613</v>
      </c>
      <c r="B654" t="s">
        <v>2370</v>
      </c>
      <c r="C654">
        <v>0</v>
      </c>
      <c r="D654" t="s">
        <v>18</v>
      </c>
      <c r="E654" t="s">
        <v>19</v>
      </c>
      <c r="F654" t="s">
        <v>40</v>
      </c>
      <c r="G654" t="s">
        <v>27</v>
      </c>
      <c r="H654">
        <v>204</v>
      </c>
      <c r="I654">
        <v>0</v>
      </c>
      <c r="J654" t="s">
        <v>21</v>
      </c>
      <c r="K654" t="s">
        <v>22</v>
      </c>
      <c r="L654" t="s">
        <v>30</v>
      </c>
      <c r="M654" t="s">
        <v>31</v>
      </c>
      <c r="N654">
        <v>120</v>
      </c>
      <c r="O654" t="s">
        <v>25</v>
      </c>
      <c r="P654" t="s">
        <v>26</v>
      </c>
      <c r="Q654">
        <v>0</v>
      </c>
    </row>
    <row r="655" spans="1:17" x14ac:dyDescent="0.3">
      <c r="A655" t="s">
        <v>614</v>
      </c>
      <c r="B655" t="s">
        <v>2638</v>
      </c>
      <c r="C655">
        <v>0</v>
      </c>
      <c r="D655" t="s">
        <v>18</v>
      </c>
      <c r="E655" t="s">
        <v>19</v>
      </c>
      <c r="F655" t="s">
        <v>40</v>
      </c>
      <c r="G655" t="s">
        <v>27</v>
      </c>
      <c r="H655">
        <v>2080</v>
      </c>
      <c r="I655">
        <v>0</v>
      </c>
      <c r="J655" t="s">
        <v>21</v>
      </c>
      <c r="K655" t="s">
        <v>22</v>
      </c>
      <c r="L655" t="s">
        <v>2298</v>
      </c>
      <c r="M655" t="s">
        <v>28</v>
      </c>
      <c r="N655">
        <v>60</v>
      </c>
      <c r="O655" t="s">
        <v>25</v>
      </c>
      <c r="P655" t="s">
        <v>26</v>
      </c>
      <c r="Q655">
        <v>0</v>
      </c>
    </row>
    <row r="656" spans="1:17" x14ac:dyDescent="0.3">
      <c r="A656" t="s">
        <v>615</v>
      </c>
      <c r="B656" t="s">
        <v>2911</v>
      </c>
      <c r="C656">
        <v>0</v>
      </c>
      <c r="D656" t="s">
        <v>18</v>
      </c>
      <c r="E656" t="s">
        <v>19</v>
      </c>
      <c r="F656" t="s">
        <v>40</v>
      </c>
      <c r="G656" t="s">
        <v>27</v>
      </c>
      <c r="H656">
        <v>102</v>
      </c>
      <c r="I656">
        <v>0</v>
      </c>
      <c r="J656" t="s">
        <v>21</v>
      </c>
      <c r="K656" t="s">
        <v>22</v>
      </c>
      <c r="L656" t="s">
        <v>2526</v>
      </c>
      <c r="M656" t="s">
        <v>35</v>
      </c>
      <c r="N656">
        <v>120</v>
      </c>
      <c r="O656" t="s">
        <v>25</v>
      </c>
      <c r="P656" t="s">
        <v>26</v>
      </c>
      <c r="Q656">
        <v>0</v>
      </c>
    </row>
    <row r="657" spans="1:17" x14ac:dyDescent="0.3">
      <c r="A657" t="s">
        <v>616</v>
      </c>
      <c r="B657" t="s">
        <v>617</v>
      </c>
      <c r="C657">
        <v>17</v>
      </c>
      <c r="D657" t="s">
        <v>18</v>
      </c>
      <c r="E657" t="s">
        <v>19</v>
      </c>
      <c r="F657" t="s">
        <v>40</v>
      </c>
      <c r="G657" t="s">
        <v>27</v>
      </c>
      <c r="H657">
        <v>65</v>
      </c>
      <c r="I657">
        <v>0</v>
      </c>
      <c r="J657" t="s">
        <v>21</v>
      </c>
      <c r="K657" t="s">
        <v>22</v>
      </c>
      <c r="L657" t="s">
        <v>30</v>
      </c>
      <c r="M657" t="s">
        <v>31</v>
      </c>
      <c r="N657">
        <v>120</v>
      </c>
      <c r="O657" t="s">
        <v>25</v>
      </c>
      <c r="P657" t="s">
        <v>26</v>
      </c>
      <c r="Q657">
        <v>0</v>
      </c>
    </row>
    <row r="658" spans="1:17" x14ac:dyDescent="0.3">
      <c r="A658" t="s">
        <v>2912</v>
      </c>
      <c r="B658" t="s">
        <v>2913</v>
      </c>
      <c r="C658">
        <v>0</v>
      </c>
      <c r="D658" t="s">
        <v>18</v>
      </c>
      <c r="E658" t="s">
        <v>19</v>
      </c>
      <c r="F658" t="s">
        <v>40</v>
      </c>
      <c r="G658" t="s">
        <v>27</v>
      </c>
      <c r="H658">
        <v>165</v>
      </c>
      <c r="I658">
        <v>0</v>
      </c>
      <c r="J658" t="s">
        <v>21</v>
      </c>
      <c r="K658" t="s">
        <v>22</v>
      </c>
      <c r="L658" t="s">
        <v>2423</v>
      </c>
      <c r="M658" t="s">
        <v>2424</v>
      </c>
      <c r="N658">
        <v>60</v>
      </c>
      <c r="O658" t="s">
        <v>25</v>
      </c>
      <c r="P658" t="s">
        <v>26</v>
      </c>
      <c r="Q658">
        <v>0</v>
      </c>
    </row>
    <row r="659" spans="1:17" x14ac:dyDescent="0.3">
      <c r="A659" t="s">
        <v>620</v>
      </c>
      <c r="B659" t="s">
        <v>2639</v>
      </c>
      <c r="C659">
        <v>0</v>
      </c>
      <c r="D659" t="s">
        <v>18</v>
      </c>
      <c r="E659" t="s">
        <v>19</v>
      </c>
      <c r="F659" t="s">
        <v>40</v>
      </c>
      <c r="G659" t="s">
        <v>27</v>
      </c>
      <c r="H659">
        <v>102</v>
      </c>
      <c r="I659">
        <v>0</v>
      </c>
      <c r="J659" t="s">
        <v>21</v>
      </c>
      <c r="K659" t="s">
        <v>22</v>
      </c>
      <c r="L659" t="s">
        <v>30</v>
      </c>
      <c r="M659" t="s">
        <v>31</v>
      </c>
      <c r="N659">
        <v>120</v>
      </c>
      <c r="O659" t="s">
        <v>25</v>
      </c>
      <c r="P659" t="s">
        <v>26</v>
      </c>
      <c r="Q659">
        <v>0</v>
      </c>
    </row>
    <row r="660" spans="1:17" x14ac:dyDescent="0.3">
      <c r="A660" t="s">
        <v>621</v>
      </c>
      <c r="B660" t="s">
        <v>3174</v>
      </c>
      <c r="C660">
        <v>0</v>
      </c>
      <c r="D660" t="s">
        <v>18</v>
      </c>
      <c r="E660" t="s">
        <v>19</v>
      </c>
      <c r="F660" t="s">
        <v>40</v>
      </c>
      <c r="G660" t="s">
        <v>27</v>
      </c>
      <c r="H660">
        <v>279</v>
      </c>
      <c r="I660">
        <v>0</v>
      </c>
      <c r="J660" t="s">
        <v>21</v>
      </c>
      <c r="K660" t="s">
        <v>22</v>
      </c>
      <c r="L660" t="s">
        <v>2420</v>
      </c>
      <c r="M660" t="s">
        <v>24</v>
      </c>
      <c r="N660">
        <v>120</v>
      </c>
      <c r="O660" t="s">
        <v>25</v>
      </c>
      <c r="P660" t="s">
        <v>26</v>
      </c>
      <c r="Q660">
        <v>0</v>
      </c>
    </row>
    <row r="661" spans="1:17" x14ac:dyDescent="0.3">
      <c r="A661" t="s">
        <v>623</v>
      </c>
      <c r="B661" t="s">
        <v>624</v>
      </c>
      <c r="C661">
        <v>414</v>
      </c>
      <c r="D661" t="s">
        <v>18</v>
      </c>
      <c r="E661" t="s">
        <v>19</v>
      </c>
      <c r="F661" t="s">
        <v>40</v>
      </c>
      <c r="G661" t="s">
        <v>20</v>
      </c>
      <c r="H661">
        <v>414</v>
      </c>
      <c r="I661">
        <v>0</v>
      </c>
      <c r="J661" t="s">
        <v>21</v>
      </c>
      <c r="K661" t="s">
        <v>22</v>
      </c>
      <c r="L661" t="s">
        <v>23</v>
      </c>
      <c r="M661" t="s">
        <v>24</v>
      </c>
      <c r="N661">
        <v>120</v>
      </c>
      <c r="O661" t="s">
        <v>25</v>
      </c>
      <c r="P661" t="s">
        <v>26</v>
      </c>
      <c r="Q661">
        <v>0</v>
      </c>
    </row>
    <row r="662" spans="1:17" x14ac:dyDescent="0.3">
      <c r="A662" t="s">
        <v>623</v>
      </c>
      <c r="B662" t="s">
        <v>624</v>
      </c>
      <c r="C662">
        <v>0</v>
      </c>
      <c r="D662" t="s">
        <v>18</v>
      </c>
      <c r="E662" t="s">
        <v>19</v>
      </c>
      <c r="F662" t="s">
        <v>40</v>
      </c>
      <c r="G662" t="s">
        <v>27</v>
      </c>
      <c r="H662">
        <v>972</v>
      </c>
      <c r="I662">
        <v>0</v>
      </c>
      <c r="J662" t="s">
        <v>21</v>
      </c>
      <c r="K662" t="s">
        <v>22</v>
      </c>
      <c r="L662" t="s">
        <v>23</v>
      </c>
      <c r="M662" t="s">
        <v>24</v>
      </c>
      <c r="N662">
        <v>120</v>
      </c>
      <c r="O662" t="s">
        <v>25</v>
      </c>
      <c r="P662" t="s">
        <v>26</v>
      </c>
      <c r="Q662">
        <v>0</v>
      </c>
    </row>
    <row r="663" spans="1:17" x14ac:dyDescent="0.3">
      <c r="A663" t="s">
        <v>626</v>
      </c>
      <c r="B663" t="s">
        <v>2640</v>
      </c>
      <c r="C663">
        <v>0</v>
      </c>
      <c r="D663" t="s">
        <v>18</v>
      </c>
      <c r="E663" t="s">
        <v>19</v>
      </c>
      <c r="F663" t="s">
        <v>40</v>
      </c>
      <c r="G663" t="s">
        <v>27</v>
      </c>
      <c r="H663">
        <v>1320</v>
      </c>
      <c r="I663">
        <v>0</v>
      </c>
      <c r="J663" t="s">
        <v>21</v>
      </c>
      <c r="K663" t="s">
        <v>22</v>
      </c>
      <c r="L663" t="s">
        <v>2423</v>
      </c>
      <c r="M663" t="s">
        <v>2424</v>
      </c>
      <c r="N663">
        <v>120</v>
      </c>
      <c r="O663" t="s">
        <v>25</v>
      </c>
      <c r="P663" t="s">
        <v>26</v>
      </c>
      <c r="Q663">
        <v>0</v>
      </c>
    </row>
    <row r="664" spans="1:17" x14ac:dyDescent="0.3">
      <c r="A664" t="s">
        <v>627</v>
      </c>
      <c r="B664" t="s">
        <v>3175</v>
      </c>
      <c r="C664">
        <v>0</v>
      </c>
      <c r="D664" t="s">
        <v>18</v>
      </c>
      <c r="E664" t="s">
        <v>19</v>
      </c>
      <c r="F664" t="s">
        <v>40</v>
      </c>
      <c r="G664" t="s">
        <v>27</v>
      </c>
      <c r="H664">
        <v>238</v>
      </c>
      <c r="I664">
        <v>0</v>
      </c>
      <c r="J664" t="s">
        <v>21</v>
      </c>
      <c r="K664" t="s">
        <v>22</v>
      </c>
      <c r="L664" t="s">
        <v>23</v>
      </c>
      <c r="M664" t="s">
        <v>24</v>
      </c>
      <c r="N664">
        <v>120</v>
      </c>
      <c r="O664" t="s">
        <v>25</v>
      </c>
      <c r="P664" t="s">
        <v>26</v>
      </c>
      <c r="Q664">
        <v>0</v>
      </c>
    </row>
    <row r="665" spans="1:17" x14ac:dyDescent="0.3">
      <c r="A665" t="s">
        <v>628</v>
      </c>
      <c r="B665" t="s">
        <v>2641</v>
      </c>
      <c r="C665">
        <v>0</v>
      </c>
      <c r="D665" t="s">
        <v>18</v>
      </c>
      <c r="E665" t="s">
        <v>19</v>
      </c>
      <c r="F665" t="s">
        <v>40</v>
      </c>
      <c r="G665" t="s">
        <v>27</v>
      </c>
      <c r="H665">
        <v>240</v>
      </c>
      <c r="I665">
        <v>0</v>
      </c>
      <c r="J665" t="s">
        <v>21</v>
      </c>
      <c r="K665" t="s">
        <v>22</v>
      </c>
      <c r="L665" t="s">
        <v>2423</v>
      </c>
      <c r="M665" t="s">
        <v>2424</v>
      </c>
      <c r="N665">
        <v>120</v>
      </c>
      <c r="O665" t="s">
        <v>25</v>
      </c>
      <c r="P665" t="s">
        <v>26</v>
      </c>
      <c r="Q665">
        <v>0</v>
      </c>
    </row>
    <row r="666" spans="1:17" x14ac:dyDescent="0.3">
      <c r="A666" t="s">
        <v>629</v>
      </c>
      <c r="B666" t="s">
        <v>3176</v>
      </c>
      <c r="C666">
        <v>0</v>
      </c>
      <c r="D666" t="s">
        <v>18</v>
      </c>
      <c r="E666" t="s">
        <v>19</v>
      </c>
      <c r="F666" t="s">
        <v>40</v>
      </c>
      <c r="G666" t="s">
        <v>27</v>
      </c>
      <c r="H666">
        <v>228</v>
      </c>
      <c r="I666">
        <v>0</v>
      </c>
      <c r="J666" t="s">
        <v>21</v>
      </c>
      <c r="K666" t="s">
        <v>22</v>
      </c>
      <c r="L666" t="s">
        <v>2303</v>
      </c>
      <c r="M666" t="s">
        <v>2304</v>
      </c>
      <c r="N666">
        <v>120</v>
      </c>
      <c r="O666" t="s">
        <v>25</v>
      </c>
      <c r="P666" t="s">
        <v>26</v>
      </c>
      <c r="Q666">
        <v>0</v>
      </c>
    </row>
    <row r="667" spans="1:17" x14ac:dyDescent="0.3">
      <c r="A667" t="s">
        <v>630</v>
      </c>
      <c r="B667" t="s">
        <v>2491</v>
      </c>
      <c r="C667">
        <v>0</v>
      </c>
      <c r="D667" t="s">
        <v>18</v>
      </c>
      <c r="E667" t="s">
        <v>19</v>
      </c>
      <c r="F667" t="s">
        <v>40</v>
      </c>
      <c r="G667" t="s">
        <v>27</v>
      </c>
      <c r="H667">
        <v>228</v>
      </c>
      <c r="I667">
        <v>0</v>
      </c>
      <c r="J667" t="s">
        <v>21</v>
      </c>
      <c r="K667" t="s">
        <v>22</v>
      </c>
      <c r="L667" t="s">
        <v>2303</v>
      </c>
      <c r="M667" t="s">
        <v>2304</v>
      </c>
      <c r="N667">
        <v>120</v>
      </c>
      <c r="O667" t="s">
        <v>25</v>
      </c>
      <c r="P667" t="s">
        <v>26</v>
      </c>
      <c r="Q667">
        <v>0</v>
      </c>
    </row>
    <row r="668" spans="1:17" x14ac:dyDescent="0.3">
      <c r="A668" t="s">
        <v>631</v>
      </c>
      <c r="B668" t="s">
        <v>632</v>
      </c>
      <c r="C668">
        <v>51.058332999999998</v>
      </c>
      <c r="D668" t="s">
        <v>18</v>
      </c>
      <c r="E668" t="s">
        <v>19</v>
      </c>
      <c r="F668" t="s">
        <v>40</v>
      </c>
      <c r="G668" t="s">
        <v>27</v>
      </c>
      <c r="H668">
        <v>60</v>
      </c>
      <c r="I668">
        <v>0</v>
      </c>
      <c r="J668" t="s">
        <v>21</v>
      </c>
      <c r="K668" t="s">
        <v>22</v>
      </c>
      <c r="L668" t="s">
        <v>97</v>
      </c>
      <c r="M668" t="s">
        <v>35</v>
      </c>
      <c r="N668">
        <v>120</v>
      </c>
      <c r="O668" t="s">
        <v>25</v>
      </c>
      <c r="P668" t="s">
        <v>26</v>
      </c>
      <c r="Q668">
        <v>0</v>
      </c>
    </row>
    <row r="669" spans="1:17" x14ac:dyDescent="0.3">
      <c r="A669" t="s">
        <v>633</v>
      </c>
      <c r="B669" t="s">
        <v>634</v>
      </c>
      <c r="C669">
        <v>0</v>
      </c>
      <c r="D669" t="s">
        <v>18</v>
      </c>
      <c r="E669" t="s">
        <v>19</v>
      </c>
      <c r="F669" t="s">
        <v>40</v>
      </c>
      <c r="G669" t="s">
        <v>27</v>
      </c>
      <c r="H669">
        <v>510</v>
      </c>
      <c r="I669">
        <v>0</v>
      </c>
      <c r="J669" t="s">
        <v>21</v>
      </c>
      <c r="K669" t="s">
        <v>22</v>
      </c>
      <c r="L669" t="s">
        <v>23</v>
      </c>
      <c r="M669" t="s">
        <v>24</v>
      </c>
      <c r="N669">
        <v>120</v>
      </c>
      <c r="O669" t="s">
        <v>25</v>
      </c>
      <c r="P669" t="s">
        <v>26</v>
      </c>
      <c r="Q669">
        <v>0</v>
      </c>
    </row>
    <row r="670" spans="1:17" x14ac:dyDescent="0.3">
      <c r="A670" t="s">
        <v>2988</v>
      </c>
      <c r="B670" t="s">
        <v>3177</v>
      </c>
      <c r="C670">
        <v>0</v>
      </c>
      <c r="D670" t="s">
        <v>18</v>
      </c>
      <c r="E670" t="s">
        <v>19</v>
      </c>
      <c r="F670" t="s">
        <v>40</v>
      </c>
      <c r="G670" t="s">
        <v>27</v>
      </c>
      <c r="H670">
        <v>51</v>
      </c>
      <c r="I670">
        <v>0</v>
      </c>
      <c r="J670" t="s">
        <v>21</v>
      </c>
      <c r="K670" t="s">
        <v>22</v>
      </c>
      <c r="L670" t="s">
        <v>2526</v>
      </c>
      <c r="M670" t="s">
        <v>35</v>
      </c>
      <c r="N670">
        <v>60</v>
      </c>
      <c r="O670" t="s">
        <v>25</v>
      </c>
      <c r="P670" t="s">
        <v>26</v>
      </c>
      <c r="Q670">
        <v>0</v>
      </c>
    </row>
    <row r="671" spans="1:17" x14ac:dyDescent="0.3">
      <c r="A671" t="s">
        <v>635</v>
      </c>
      <c r="B671" t="s">
        <v>3178</v>
      </c>
      <c r="C671">
        <v>0</v>
      </c>
      <c r="D671" t="s">
        <v>18</v>
      </c>
      <c r="E671" t="s">
        <v>19</v>
      </c>
      <c r="F671" t="s">
        <v>40</v>
      </c>
      <c r="G671" t="s">
        <v>27</v>
      </c>
      <c r="H671">
        <v>102</v>
      </c>
      <c r="I671">
        <v>0</v>
      </c>
      <c r="J671" t="s">
        <v>21</v>
      </c>
      <c r="K671" t="s">
        <v>22</v>
      </c>
      <c r="L671" t="s">
        <v>2526</v>
      </c>
      <c r="M671" t="s">
        <v>35</v>
      </c>
      <c r="N671">
        <v>120</v>
      </c>
      <c r="O671" t="s">
        <v>25</v>
      </c>
      <c r="P671" t="s">
        <v>26</v>
      </c>
      <c r="Q671">
        <v>0</v>
      </c>
    </row>
    <row r="672" spans="1:17" x14ac:dyDescent="0.3">
      <c r="A672" t="s">
        <v>636</v>
      </c>
      <c r="B672" t="s">
        <v>3179</v>
      </c>
      <c r="C672">
        <v>0</v>
      </c>
      <c r="D672" t="s">
        <v>18</v>
      </c>
      <c r="E672" t="s">
        <v>19</v>
      </c>
      <c r="F672" t="s">
        <v>40</v>
      </c>
      <c r="G672" t="s">
        <v>27</v>
      </c>
      <c r="H672">
        <v>102</v>
      </c>
      <c r="I672">
        <v>0</v>
      </c>
      <c r="J672" t="s">
        <v>21</v>
      </c>
      <c r="K672" t="s">
        <v>22</v>
      </c>
      <c r="L672" t="s">
        <v>37</v>
      </c>
      <c r="M672" t="s">
        <v>35</v>
      </c>
      <c r="N672">
        <v>120</v>
      </c>
      <c r="O672" t="s">
        <v>25</v>
      </c>
      <c r="P672" t="s">
        <v>26</v>
      </c>
      <c r="Q672">
        <v>0</v>
      </c>
    </row>
    <row r="673" spans="1:17" x14ac:dyDescent="0.3">
      <c r="A673" t="s">
        <v>637</v>
      </c>
      <c r="B673" t="s">
        <v>3180</v>
      </c>
      <c r="C673">
        <v>0</v>
      </c>
      <c r="D673" t="s">
        <v>18</v>
      </c>
      <c r="E673" t="s">
        <v>19</v>
      </c>
      <c r="F673" t="s">
        <v>40</v>
      </c>
      <c r="G673" t="s">
        <v>27</v>
      </c>
      <c r="H673">
        <v>612</v>
      </c>
      <c r="I673">
        <v>0</v>
      </c>
      <c r="J673" t="s">
        <v>21</v>
      </c>
      <c r="K673" t="s">
        <v>22</v>
      </c>
      <c r="L673" t="s">
        <v>23</v>
      </c>
      <c r="M673" t="s">
        <v>24</v>
      </c>
      <c r="N673">
        <v>120</v>
      </c>
      <c r="O673" t="s">
        <v>25</v>
      </c>
      <c r="P673" t="s">
        <v>26</v>
      </c>
      <c r="Q673">
        <v>0</v>
      </c>
    </row>
    <row r="674" spans="1:17" x14ac:dyDescent="0.3">
      <c r="A674" t="s">
        <v>638</v>
      </c>
      <c r="B674" t="s">
        <v>3181</v>
      </c>
      <c r="C674">
        <v>0</v>
      </c>
      <c r="D674" t="s">
        <v>18</v>
      </c>
      <c r="E674" t="s">
        <v>19</v>
      </c>
      <c r="F674" t="s">
        <v>40</v>
      </c>
      <c r="G674" t="s">
        <v>27</v>
      </c>
      <c r="H674">
        <v>68</v>
      </c>
      <c r="I674">
        <v>0</v>
      </c>
      <c r="J674" t="s">
        <v>21</v>
      </c>
      <c r="K674" t="s">
        <v>22</v>
      </c>
      <c r="L674" t="s">
        <v>23</v>
      </c>
      <c r="M674" t="s">
        <v>24</v>
      </c>
      <c r="N674">
        <v>120</v>
      </c>
      <c r="O674" t="s">
        <v>25</v>
      </c>
      <c r="P674" t="s">
        <v>26</v>
      </c>
      <c r="Q674">
        <v>0</v>
      </c>
    </row>
    <row r="675" spans="1:17" x14ac:dyDescent="0.3">
      <c r="A675" t="s">
        <v>639</v>
      </c>
      <c r="B675" t="s">
        <v>2371</v>
      </c>
      <c r="C675">
        <v>0</v>
      </c>
      <c r="D675" t="s">
        <v>18</v>
      </c>
      <c r="E675" t="s">
        <v>19</v>
      </c>
      <c r="F675" t="s">
        <v>40</v>
      </c>
      <c r="G675" t="s">
        <v>27</v>
      </c>
      <c r="H675">
        <v>204</v>
      </c>
      <c r="I675">
        <v>0</v>
      </c>
      <c r="J675" t="s">
        <v>21</v>
      </c>
      <c r="K675" t="s">
        <v>22</v>
      </c>
      <c r="L675" t="s">
        <v>42</v>
      </c>
      <c r="M675" t="s">
        <v>28</v>
      </c>
      <c r="N675">
        <v>120</v>
      </c>
      <c r="O675" t="s">
        <v>25</v>
      </c>
      <c r="P675" t="s">
        <v>26</v>
      </c>
      <c r="Q675">
        <v>0</v>
      </c>
    </row>
    <row r="676" spans="1:17" x14ac:dyDescent="0.3">
      <c r="A676" t="s">
        <v>640</v>
      </c>
      <c r="B676" t="s">
        <v>2642</v>
      </c>
      <c r="C676">
        <v>0</v>
      </c>
      <c r="D676" t="s">
        <v>18</v>
      </c>
      <c r="E676" t="s">
        <v>19</v>
      </c>
      <c r="F676" t="s">
        <v>40</v>
      </c>
      <c r="G676" t="s">
        <v>27</v>
      </c>
      <c r="H676">
        <v>56</v>
      </c>
      <c r="I676">
        <v>0</v>
      </c>
      <c r="J676" t="s">
        <v>21</v>
      </c>
      <c r="K676" t="s">
        <v>22</v>
      </c>
      <c r="L676" t="s">
        <v>34</v>
      </c>
      <c r="M676" t="s">
        <v>35</v>
      </c>
      <c r="N676">
        <v>120</v>
      </c>
      <c r="O676" t="s">
        <v>25</v>
      </c>
      <c r="P676" t="s">
        <v>26</v>
      </c>
      <c r="Q676">
        <v>0</v>
      </c>
    </row>
    <row r="677" spans="1:17" x14ac:dyDescent="0.3">
      <c r="A677" t="s">
        <v>2643</v>
      </c>
      <c r="B677" t="s">
        <v>2644</v>
      </c>
      <c r="C677">
        <v>13</v>
      </c>
      <c r="D677" t="s">
        <v>18</v>
      </c>
      <c r="E677" t="s">
        <v>19</v>
      </c>
      <c r="F677" t="s">
        <v>40</v>
      </c>
      <c r="G677" t="s">
        <v>27</v>
      </c>
      <c r="H677">
        <v>54</v>
      </c>
      <c r="I677">
        <v>0</v>
      </c>
      <c r="J677" t="s">
        <v>21</v>
      </c>
      <c r="K677" t="s">
        <v>22</v>
      </c>
      <c r="L677" t="s">
        <v>30</v>
      </c>
      <c r="M677" t="s">
        <v>31</v>
      </c>
      <c r="N677">
        <v>120</v>
      </c>
      <c r="O677" t="s">
        <v>25</v>
      </c>
      <c r="P677" t="s">
        <v>26</v>
      </c>
      <c r="Q677">
        <v>0</v>
      </c>
    </row>
    <row r="678" spans="1:17" x14ac:dyDescent="0.3">
      <c r="A678" t="s">
        <v>641</v>
      </c>
      <c r="B678" t="s">
        <v>642</v>
      </c>
      <c r="C678">
        <v>0</v>
      </c>
      <c r="D678" t="s">
        <v>18</v>
      </c>
      <c r="E678" t="s">
        <v>19</v>
      </c>
      <c r="F678" t="s">
        <v>40</v>
      </c>
      <c r="G678" t="s">
        <v>27</v>
      </c>
      <c r="H678">
        <v>1080</v>
      </c>
      <c r="I678">
        <v>0</v>
      </c>
      <c r="J678" t="s">
        <v>21</v>
      </c>
      <c r="K678" t="s">
        <v>22</v>
      </c>
      <c r="L678" t="s">
        <v>30</v>
      </c>
      <c r="M678" t="s">
        <v>31</v>
      </c>
      <c r="N678">
        <v>120</v>
      </c>
      <c r="O678" t="s">
        <v>25</v>
      </c>
      <c r="P678" t="s">
        <v>26</v>
      </c>
      <c r="Q678">
        <v>0</v>
      </c>
    </row>
    <row r="679" spans="1:17" x14ac:dyDescent="0.3">
      <c r="A679" t="s">
        <v>643</v>
      </c>
      <c r="B679" t="s">
        <v>2372</v>
      </c>
      <c r="C679">
        <v>0</v>
      </c>
      <c r="D679" t="s">
        <v>18</v>
      </c>
      <c r="E679" t="s">
        <v>19</v>
      </c>
      <c r="F679" t="s">
        <v>40</v>
      </c>
      <c r="G679" t="s">
        <v>27</v>
      </c>
      <c r="H679">
        <v>180</v>
      </c>
      <c r="I679">
        <v>0</v>
      </c>
      <c r="J679" t="s">
        <v>21</v>
      </c>
      <c r="K679" t="s">
        <v>22</v>
      </c>
      <c r="L679" t="s">
        <v>34</v>
      </c>
      <c r="M679" t="s">
        <v>35</v>
      </c>
      <c r="N679">
        <v>120</v>
      </c>
      <c r="O679" t="s">
        <v>25</v>
      </c>
      <c r="P679" t="s">
        <v>26</v>
      </c>
      <c r="Q679">
        <v>0</v>
      </c>
    </row>
    <row r="680" spans="1:17" x14ac:dyDescent="0.3">
      <c r="A680" t="s">
        <v>644</v>
      </c>
      <c r="B680" t="s">
        <v>2645</v>
      </c>
      <c r="C680">
        <v>0</v>
      </c>
      <c r="D680" t="s">
        <v>18</v>
      </c>
      <c r="E680" t="s">
        <v>19</v>
      </c>
      <c r="F680" t="s">
        <v>40</v>
      </c>
      <c r="G680" t="s">
        <v>27</v>
      </c>
      <c r="H680">
        <v>255</v>
      </c>
      <c r="I680">
        <v>0</v>
      </c>
      <c r="J680" t="s">
        <v>21</v>
      </c>
      <c r="K680" t="s">
        <v>22</v>
      </c>
      <c r="L680" t="s">
        <v>23</v>
      </c>
      <c r="M680" t="s">
        <v>24</v>
      </c>
      <c r="N680">
        <v>120</v>
      </c>
      <c r="O680" t="s">
        <v>25</v>
      </c>
      <c r="P680" t="s">
        <v>26</v>
      </c>
      <c r="Q680">
        <v>0</v>
      </c>
    </row>
    <row r="681" spans="1:17" x14ac:dyDescent="0.3">
      <c r="A681" t="s">
        <v>645</v>
      </c>
      <c r="B681" t="s">
        <v>2646</v>
      </c>
      <c r="C681">
        <v>0</v>
      </c>
      <c r="D681" t="s">
        <v>18</v>
      </c>
      <c r="E681" t="s">
        <v>19</v>
      </c>
      <c r="F681" t="s">
        <v>40</v>
      </c>
      <c r="G681" t="s">
        <v>27</v>
      </c>
      <c r="H681">
        <v>102</v>
      </c>
      <c r="I681">
        <v>0</v>
      </c>
      <c r="J681" t="s">
        <v>21</v>
      </c>
      <c r="K681" t="s">
        <v>22</v>
      </c>
      <c r="L681" t="s">
        <v>42</v>
      </c>
      <c r="M681" t="s">
        <v>28</v>
      </c>
      <c r="N681">
        <v>120</v>
      </c>
      <c r="O681" t="s">
        <v>25</v>
      </c>
      <c r="P681" t="s">
        <v>26</v>
      </c>
      <c r="Q681">
        <v>0</v>
      </c>
    </row>
    <row r="682" spans="1:17" x14ac:dyDescent="0.3">
      <c r="A682" t="s">
        <v>646</v>
      </c>
      <c r="B682" t="s">
        <v>2373</v>
      </c>
      <c r="C682">
        <v>0</v>
      </c>
      <c r="D682" t="s">
        <v>18</v>
      </c>
      <c r="E682" t="s">
        <v>19</v>
      </c>
      <c r="F682" t="s">
        <v>40</v>
      </c>
      <c r="G682" t="s">
        <v>27</v>
      </c>
      <c r="H682">
        <v>432</v>
      </c>
      <c r="I682">
        <v>0</v>
      </c>
      <c r="J682" t="s">
        <v>21</v>
      </c>
      <c r="K682" t="s">
        <v>22</v>
      </c>
      <c r="L682" t="s">
        <v>30</v>
      </c>
      <c r="M682" t="s">
        <v>31</v>
      </c>
      <c r="N682">
        <v>120</v>
      </c>
      <c r="O682" t="s">
        <v>25</v>
      </c>
      <c r="P682" t="s">
        <v>26</v>
      </c>
      <c r="Q682">
        <v>0</v>
      </c>
    </row>
    <row r="683" spans="1:17" x14ac:dyDescent="0.3">
      <c r="A683" t="s">
        <v>647</v>
      </c>
      <c r="B683" t="s">
        <v>2492</v>
      </c>
      <c r="C683">
        <v>0</v>
      </c>
      <c r="D683" t="s">
        <v>18</v>
      </c>
      <c r="E683" t="s">
        <v>19</v>
      </c>
      <c r="F683" t="s">
        <v>40</v>
      </c>
      <c r="G683" t="s">
        <v>27</v>
      </c>
      <c r="H683">
        <v>440</v>
      </c>
      <c r="I683">
        <v>0</v>
      </c>
      <c r="J683" t="s">
        <v>21</v>
      </c>
      <c r="K683" t="s">
        <v>22</v>
      </c>
      <c r="L683" t="s">
        <v>23</v>
      </c>
      <c r="M683" t="s">
        <v>24</v>
      </c>
      <c r="N683">
        <v>4</v>
      </c>
      <c r="O683" t="s">
        <v>25</v>
      </c>
      <c r="P683" t="s">
        <v>26</v>
      </c>
      <c r="Q683">
        <v>0</v>
      </c>
    </row>
    <row r="684" spans="1:17" x14ac:dyDescent="0.3">
      <c r="A684" t="s">
        <v>3565</v>
      </c>
      <c r="B684" t="s">
        <v>3566</v>
      </c>
      <c r="C684">
        <v>0</v>
      </c>
      <c r="D684" t="s">
        <v>18</v>
      </c>
      <c r="E684" t="s">
        <v>19</v>
      </c>
      <c r="F684" t="s">
        <v>40</v>
      </c>
      <c r="G684" t="s">
        <v>27</v>
      </c>
      <c r="H684">
        <v>51</v>
      </c>
      <c r="I684">
        <v>0</v>
      </c>
      <c r="J684" t="s">
        <v>21</v>
      </c>
      <c r="K684" t="s">
        <v>22</v>
      </c>
      <c r="L684" t="s">
        <v>23</v>
      </c>
      <c r="M684" t="s">
        <v>24</v>
      </c>
      <c r="N684">
        <v>120</v>
      </c>
      <c r="O684" t="s">
        <v>25</v>
      </c>
      <c r="P684" t="s">
        <v>26</v>
      </c>
      <c r="Q684">
        <v>0</v>
      </c>
    </row>
    <row r="685" spans="1:17" x14ac:dyDescent="0.3">
      <c r="A685" t="s">
        <v>648</v>
      </c>
      <c r="B685" t="s">
        <v>2374</v>
      </c>
      <c r="C685">
        <v>0</v>
      </c>
      <c r="D685" t="s">
        <v>18</v>
      </c>
      <c r="E685" t="s">
        <v>19</v>
      </c>
      <c r="F685" t="s">
        <v>40</v>
      </c>
      <c r="G685" t="s">
        <v>27</v>
      </c>
      <c r="H685">
        <v>216</v>
      </c>
      <c r="I685">
        <v>0</v>
      </c>
      <c r="J685" t="s">
        <v>21</v>
      </c>
      <c r="K685" t="s">
        <v>22</v>
      </c>
      <c r="L685" t="s">
        <v>30</v>
      </c>
      <c r="M685" t="s">
        <v>31</v>
      </c>
      <c r="N685">
        <v>120</v>
      </c>
      <c r="O685" t="s">
        <v>25</v>
      </c>
      <c r="P685" t="s">
        <v>26</v>
      </c>
      <c r="Q685">
        <v>0</v>
      </c>
    </row>
    <row r="686" spans="1:17" x14ac:dyDescent="0.3">
      <c r="A686" t="s">
        <v>649</v>
      </c>
      <c r="B686" t="s">
        <v>2647</v>
      </c>
      <c r="C686">
        <v>0</v>
      </c>
      <c r="D686" t="s">
        <v>18</v>
      </c>
      <c r="E686" t="s">
        <v>19</v>
      </c>
      <c r="F686" t="s">
        <v>40</v>
      </c>
      <c r="G686" t="s">
        <v>27</v>
      </c>
      <c r="H686">
        <v>102</v>
      </c>
      <c r="I686">
        <v>0</v>
      </c>
      <c r="J686" t="s">
        <v>21</v>
      </c>
      <c r="K686" t="s">
        <v>22</v>
      </c>
      <c r="L686" t="s">
        <v>42</v>
      </c>
      <c r="M686" t="s">
        <v>28</v>
      </c>
      <c r="N686">
        <v>120</v>
      </c>
      <c r="O686" t="s">
        <v>25</v>
      </c>
      <c r="P686" t="s">
        <v>26</v>
      </c>
      <c r="Q686">
        <v>0</v>
      </c>
    </row>
    <row r="687" spans="1:17" x14ac:dyDescent="0.3">
      <c r="A687" t="s">
        <v>650</v>
      </c>
      <c r="B687" t="s">
        <v>2914</v>
      </c>
      <c r="C687">
        <v>0</v>
      </c>
      <c r="D687" t="s">
        <v>18</v>
      </c>
      <c r="E687" t="s">
        <v>19</v>
      </c>
      <c r="F687" t="s">
        <v>40</v>
      </c>
      <c r="G687" t="s">
        <v>27</v>
      </c>
      <c r="H687">
        <v>105</v>
      </c>
      <c r="I687">
        <v>0</v>
      </c>
      <c r="J687" t="s">
        <v>21</v>
      </c>
      <c r="K687" t="s">
        <v>22</v>
      </c>
      <c r="L687" t="s">
        <v>2423</v>
      </c>
      <c r="M687" t="s">
        <v>2424</v>
      </c>
      <c r="N687">
        <v>120</v>
      </c>
      <c r="O687" t="s">
        <v>25</v>
      </c>
      <c r="P687" t="s">
        <v>26</v>
      </c>
      <c r="Q687">
        <v>0</v>
      </c>
    </row>
    <row r="688" spans="1:17" x14ac:dyDescent="0.3">
      <c r="A688" t="s">
        <v>651</v>
      </c>
      <c r="B688" t="s">
        <v>2915</v>
      </c>
      <c r="C688">
        <v>0</v>
      </c>
      <c r="D688" t="s">
        <v>18</v>
      </c>
      <c r="E688" t="s">
        <v>19</v>
      </c>
      <c r="F688" t="s">
        <v>40</v>
      </c>
      <c r="G688" t="s">
        <v>27</v>
      </c>
      <c r="H688">
        <v>105</v>
      </c>
      <c r="I688">
        <v>0</v>
      </c>
      <c r="J688" t="s">
        <v>21</v>
      </c>
      <c r="K688" t="s">
        <v>22</v>
      </c>
      <c r="L688" t="s">
        <v>2423</v>
      </c>
      <c r="M688" t="s">
        <v>2424</v>
      </c>
      <c r="N688">
        <v>120</v>
      </c>
      <c r="O688" t="s">
        <v>25</v>
      </c>
      <c r="P688" t="s">
        <v>26</v>
      </c>
      <c r="Q688">
        <v>0</v>
      </c>
    </row>
    <row r="689" spans="1:17" x14ac:dyDescent="0.3">
      <c r="A689" t="s">
        <v>652</v>
      </c>
      <c r="B689" t="s">
        <v>2648</v>
      </c>
      <c r="C689">
        <v>0</v>
      </c>
      <c r="D689" t="s">
        <v>18</v>
      </c>
      <c r="E689" t="s">
        <v>19</v>
      </c>
      <c r="F689" t="s">
        <v>40</v>
      </c>
      <c r="G689" t="s">
        <v>27</v>
      </c>
      <c r="H689">
        <v>330</v>
      </c>
      <c r="I689">
        <v>0</v>
      </c>
      <c r="J689" t="s">
        <v>21</v>
      </c>
      <c r="K689" t="s">
        <v>22</v>
      </c>
      <c r="L689" t="s">
        <v>2423</v>
      </c>
      <c r="M689" t="s">
        <v>2424</v>
      </c>
      <c r="N689">
        <v>60</v>
      </c>
      <c r="O689" t="s">
        <v>25</v>
      </c>
      <c r="P689" t="s">
        <v>26</v>
      </c>
      <c r="Q689">
        <v>0</v>
      </c>
    </row>
    <row r="690" spans="1:17" x14ac:dyDescent="0.3">
      <c r="A690" t="s">
        <v>653</v>
      </c>
      <c r="B690" t="s">
        <v>3182</v>
      </c>
      <c r="C690">
        <v>0</v>
      </c>
      <c r="D690" t="s">
        <v>18</v>
      </c>
      <c r="E690" t="s">
        <v>19</v>
      </c>
      <c r="F690" t="s">
        <v>40</v>
      </c>
      <c r="G690" t="s">
        <v>27</v>
      </c>
      <c r="H690">
        <v>408</v>
      </c>
      <c r="I690">
        <v>0</v>
      </c>
      <c r="J690" t="s">
        <v>21</v>
      </c>
      <c r="K690" t="s">
        <v>22</v>
      </c>
      <c r="L690" t="s">
        <v>2526</v>
      </c>
      <c r="M690" t="s">
        <v>35</v>
      </c>
      <c r="N690">
        <v>120</v>
      </c>
      <c r="O690" t="s">
        <v>25</v>
      </c>
      <c r="P690" t="s">
        <v>26</v>
      </c>
      <c r="Q690">
        <v>0</v>
      </c>
    </row>
    <row r="691" spans="1:17" x14ac:dyDescent="0.3">
      <c r="A691" t="s">
        <v>654</v>
      </c>
      <c r="B691" t="s">
        <v>2649</v>
      </c>
      <c r="C691">
        <v>0</v>
      </c>
      <c r="D691" t="s">
        <v>18</v>
      </c>
      <c r="E691" t="s">
        <v>19</v>
      </c>
      <c r="F691" t="s">
        <v>40</v>
      </c>
      <c r="G691" t="s">
        <v>27</v>
      </c>
      <c r="H691">
        <v>42</v>
      </c>
      <c r="I691">
        <v>0</v>
      </c>
      <c r="J691" t="s">
        <v>21</v>
      </c>
      <c r="K691" t="s">
        <v>22</v>
      </c>
      <c r="L691" t="s">
        <v>2420</v>
      </c>
      <c r="M691" t="s">
        <v>24</v>
      </c>
      <c r="N691">
        <v>120</v>
      </c>
      <c r="O691" t="s">
        <v>25</v>
      </c>
      <c r="P691" t="s">
        <v>26</v>
      </c>
      <c r="Q691">
        <v>0</v>
      </c>
    </row>
    <row r="692" spans="1:17" x14ac:dyDescent="0.3">
      <c r="A692" t="s">
        <v>655</v>
      </c>
      <c r="B692" t="s">
        <v>2375</v>
      </c>
      <c r="C692">
        <v>0</v>
      </c>
      <c r="D692" t="s">
        <v>18</v>
      </c>
      <c r="E692" t="s">
        <v>19</v>
      </c>
      <c r="F692" t="s">
        <v>40</v>
      </c>
      <c r="G692" t="s">
        <v>27</v>
      </c>
      <c r="H692">
        <v>324</v>
      </c>
      <c r="I692">
        <v>0</v>
      </c>
      <c r="J692" t="s">
        <v>21</v>
      </c>
      <c r="K692" t="s">
        <v>22</v>
      </c>
      <c r="L692" t="s">
        <v>30</v>
      </c>
      <c r="M692" t="s">
        <v>31</v>
      </c>
      <c r="N692">
        <v>120</v>
      </c>
      <c r="O692" t="s">
        <v>25</v>
      </c>
      <c r="P692" t="s">
        <v>26</v>
      </c>
      <c r="Q692">
        <v>0</v>
      </c>
    </row>
    <row r="693" spans="1:17" x14ac:dyDescent="0.3">
      <c r="A693" t="s">
        <v>656</v>
      </c>
      <c r="B693" t="s">
        <v>2493</v>
      </c>
      <c r="C693">
        <v>0</v>
      </c>
      <c r="D693" t="s">
        <v>18</v>
      </c>
      <c r="E693" t="s">
        <v>19</v>
      </c>
      <c r="F693" t="s">
        <v>40</v>
      </c>
      <c r="G693" t="s">
        <v>27</v>
      </c>
      <c r="H693">
        <v>130</v>
      </c>
      <c r="I693">
        <v>0</v>
      </c>
      <c r="J693" t="s">
        <v>21</v>
      </c>
      <c r="K693" t="s">
        <v>22</v>
      </c>
      <c r="L693" t="s">
        <v>2447</v>
      </c>
      <c r="M693" t="s">
        <v>31</v>
      </c>
      <c r="N693">
        <v>48</v>
      </c>
      <c r="O693" t="s">
        <v>25</v>
      </c>
      <c r="P693" t="s">
        <v>26</v>
      </c>
      <c r="Q693">
        <v>0</v>
      </c>
    </row>
    <row r="694" spans="1:17" x14ac:dyDescent="0.3">
      <c r="A694" t="s">
        <v>657</v>
      </c>
      <c r="B694" t="s">
        <v>2916</v>
      </c>
      <c r="C694">
        <v>0</v>
      </c>
      <c r="D694" t="s">
        <v>18</v>
      </c>
      <c r="E694" t="s">
        <v>19</v>
      </c>
      <c r="F694" t="s">
        <v>40</v>
      </c>
      <c r="G694" t="s">
        <v>27</v>
      </c>
      <c r="H694">
        <v>165</v>
      </c>
      <c r="I694">
        <v>0</v>
      </c>
      <c r="J694" t="s">
        <v>21</v>
      </c>
      <c r="K694" t="s">
        <v>22</v>
      </c>
      <c r="L694" t="s">
        <v>2423</v>
      </c>
      <c r="M694" t="s">
        <v>2424</v>
      </c>
      <c r="N694">
        <v>60</v>
      </c>
      <c r="O694" t="s">
        <v>25</v>
      </c>
      <c r="P694" t="s">
        <v>26</v>
      </c>
      <c r="Q694">
        <v>0</v>
      </c>
    </row>
    <row r="695" spans="1:17" x14ac:dyDescent="0.3">
      <c r="A695" t="s">
        <v>2990</v>
      </c>
      <c r="B695" t="s">
        <v>3183</v>
      </c>
      <c r="C695">
        <v>0</v>
      </c>
      <c r="D695" t="s">
        <v>18</v>
      </c>
      <c r="E695" t="s">
        <v>19</v>
      </c>
      <c r="F695" t="s">
        <v>40</v>
      </c>
      <c r="G695" t="s">
        <v>27</v>
      </c>
      <c r="H695">
        <v>154</v>
      </c>
      <c r="I695">
        <v>0</v>
      </c>
      <c r="J695" t="s">
        <v>21</v>
      </c>
      <c r="K695" t="s">
        <v>22</v>
      </c>
      <c r="L695" t="s">
        <v>3065</v>
      </c>
      <c r="M695" t="s">
        <v>35</v>
      </c>
      <c r="N695">
        <v>48</v>
      </c>
      <c r="O695" t="s">
        <v>25</v>
      </c>
      <c r="P695" t="s">
        <v>26</v>
      </c>
      <c r="Q695">
        <v>0</v>
      </c>
    </row>
    <row r="696" spans="1:17" x14ac:dyDescent="0.3">
      <c r="A696" t="s">
        <v>659</v>
      </c>
      <c r="B696" t="s">
        <v>2494</v>
      </c>
      <c r="C696">
        <v>0</v>
      </c>
      <c r="D696" t="s">
        <v>18</v>
      </c>
      <c r="E696" t="s">
        <v>19</v>
      </c>
      <c r="F696" t="s">
        <v>40</v>
      </c>
      <c r="G696" t="s">
        <v>27</v>
      </c>
      <c r="H696">
        <v>130</v>
      </c>
      <c r="I696">
        <v>0</v>
      </c>
      <c r="J696" t="s">
        <v>21</v>
      </c>
      <c r="K696" t="s">
        <v>22</v>
      </c>
      <c r="L696" t="s">
        <v>2447</v>
      </c>
      <c r="M696" t="s">
        <v>31</v>
      </c>
      <c r="N696">
        <v>48</v>
      </c>
      <c r="O696" t="s">
        <v>25</v>
      </c>
      <c r="P696" t="s">
        <v>26</v>
      </c>
      <c r="Q696">
        <v>0</v>
      </c>
    </row>
    <row r="697" spans="1:17" x14ac:dyDescent="0.3">
      <c r="A697" t="s">
        <v>660</v>
      </c>
      <c r="B697" t="s">
        <v>2495</v>
      </c>
      <c r="C697">
        <v>0</v>
      </c>
      <c r="D697" t="s">
        <v>18</v>
      </c>
      <c r="E697" t="s">
        <v>19</v>
      </c>
      <c r="F697" t="s">
        <v>40</v>
      </c>
      <c r="G697" t="s">
        <v>27</v>
      </c>
      <c r="H697">
        <v>300</v>
      </c>
      <c r="I697">
        <v>0</v>
      </c>
      <c r="J697" t="s">
        <v>21</v>
      </c>
      <c r="K697" t="s">
        <v>22</v>
      </c>
      <c r="L697" t="s">
        <v>2303</v>
      </c>
      <c r="M697" t="s">
        <v>2304</v>
      </c>
      <c r="N697">
        <v>60</v>
      </c>
      <c r="O697" t="s">
        <v>25</v>
      </c>
      <c r="P697" t="s">
        <v>26</v>
      </c>
      <c r="Q697">
        <v>0</v>
      </c>
    </row>
    <row r="698" spans="1:17" x14ac:dyDescent="0.3">
      <c r="A698" t="s">
        <v>662</v>
      </c>
      <c r="B698" t="s">
        <v>2376</v>
      </c>
      <c r="C698">
        <v>0</v>
      </c>
      <c r="D698" t="s">
        <v>18</v>
      </c>
      <c r="E698" t="s">
        <v>19</v>
      </c>
      <c r="F698" t="s">
        <v>40</v>
      </c>
      <c r="G698" t="s">
        <v>27</v>
      </c>
      <c r="H698">
        <v>108</v>
      </c>
      <c r="I698">
        <v>0</v>
      </c>
      <c r="J698" t="s">
        <v>21</v>
      </c>
      <c r="K698" t="s">
        <v>22</v>
      </c>
      <c r="L698" t="s">
        <v>30</v>
      </c>
      <c r="M698" t="s">
        <v>31</v>
      </c>
      <c r="N698">
        <v>120</v>
      </c>
      <c r="O698" t="s">
        <v>25</v>
      </c>
      <c r="P698" t="s">
        <v>26</v>
      </c>
      <c r="Q698">
        <v>0</v>
      </c>
    </row>
    <row r="699" spans="1:17" x14ac:dyDescent="0.3">
      <c r="A699" t="s">
        <v>663</v>
      </c>
      <c r="B699" t="s">
        <v>2377</v>
      </c>
      <c r="C699">
        <v>0</v>
      </c>
      <c r="D699" t="s">
        <v>18</v>
      </c>
      <c r="E699" t="s">
        <v>19</v>
      </c>
      <c r="F699" t="s">
        <v>40</v>
      </c>
      <c r="G699" t="s">
        <v>27</v>
      </c>
      <c r="H699">
        <v>324</v>
      </c>
      <c r="I699">
        <v>0</v>
      </c>
      <c r="J699" t="s">
        <v>21</v>
      </c>
      <c r="K699" t="s">
        <v>22</v>
      </c>
      <c r="L699" t="s">
        <v>30</v>
      </c>
      <c r="M699" t="s">
        <v>31</v>
      </c>
      <c r="N699">
        <v>120</v>
      </c>
      <c r="O699" t="s">
        <v>25</v>
      </c>
      <c r="P699" t="s">
        <v>26</v>
      </c>
      <c r="Q699">
        <v>0</v>
      </c>
    </row>
    <row r="700" spans="1:17" x14ac:dyDescent="0.3">
      <c r="A700" t="s">
        <v>664</v>
      </c>
      <c r="B700" t="s">
        <v>2650</v>
      </c>
      <c r="C700">
        <v>0</v>
      </c>
      <c r="D700" t="s">
        <v>18</v>
      </c>
      <c r="E700" t="s">
        <v>19</v>
      </c>
      <c r="F700" t="s">
        <v>40</v>
      </c>
      <c r="G700" t="s">
        <v>27</v>
      </c>
      <c r="H700">
        <v>280</v>
      </c>
      <c r="I700">
        <v>0</v>
      </c>
      <c r="J700" t="s">
        <v>21</v>
      </c>
      <c r="K700" t="s">
        <v>22</v>
      </c>
      <c r="L700" t="s">
        <v>23</v>
      </c>
      <c r="M700" t="s">
        <v>24</v>
      </c>
      <c r="N700">
        <v>4</v>
      </c>
      <c r="O700" t="s">
        <v>25</v>
      </c>
      <c r="P700" t="s">
        <v>26</v>
      </c>
      <c r="Q700">
        <v>0</v>
      </c>
    </row>
    <row r="701" spans="1:17" x14ac:dyDescent="0.3">
      <c r="A701" t="s">
        <v>665</v>
      </c>
      <c r="B701" t="s">
        <v>2917</v>
      </c>
      <c r="C701">
        <v>0</v>
      </c>
      <c r="D701" t="s">
        <v>18</v>
      </c>
      <c r="E701" t="s">
        <v>19</v>
      </c>
      <c r="F701" t="s">
        <v>40</v>
      </c>
      <c r="G701" t="s">
        <v>27</v>
      </c>
      <c r="H701">
        <v>76</v>
      </c>
      <c r="I701">
        <v>0</v>
      </c>
      <c r="J701" t="s">
        <v>21</v>
      </c>
      <c r="K701" t="s">
        <v>22</v>
      </c>
      <c r="L701" t="s">
        <v>2423</v>
      </c>
      <c r="M701" t="s">
        <v>2424</v>
      </c>
      <c r="N701">
        <v>60</v>
      </c>
      <c r="O701" t="s">
        <v>25</v>
      </c>
      <c r="P701" t="s">
        <v>26</v>
      </c>
      <c r="Q701">
        <v>0</v>
      </c>
    </row>
    <row r="702" spans="1:17" x14ac:dyDescent="0.3">
      <c r="A702" t="s">
        <v>666</v>
      </c>
      <c r="B702" t="s">
        <v>2918</v>
      </c>
      <c r="C702">
        <v>0</v>
      </c>
      <c r="D702" t="s">
        <v>18</v>
      </c>
      <c r="E702" t="s">
        <v>19</v>
      </c>
      <c r="F702" t="s">
        <v>40</v>
      </c>
      <c r="G702" t="s">
        <v>27</v>
      </c>
      <c r="H702">
        <v>165</v>
      </c>
      <c r="I702">
        <v>0</v>
      </c>
      <c r="J702" t="s">
        <v>21</v>
      </c>
      <c r="K702" t="s">
        <v>22</v>
      </c>
      <c r="L702" t="s">
        <v>2423</v>
      </c>
      <c r="M702" t="s">
        <v>2424</v>
      </c>
      <c r="N702">
        <v>60</v>
      </c>
      <c r="O702" t="s">
        <v>25</v>
      </c>
      <c r="P702" t="s">
        <v>26</v>
      </c>
      <c r="Q702">
        <v>0</v>
      </c>
    </row>
    <row r="703" spans="1:17" x14ac:dyDescent="0.3">
      <c r="A703" t="s">
        <v>667</v>
      </c>
      <c r="B703" t="s">
        <v>2651</v>
      </c>
      <c r="C703">
        <v>0</v>
      </c>
      <c r="D703" t="s">
        <v>18</v>
      </c>
      <c r="E703" t="s">
        <v>19</v>
      </c>
      <c r="F703" t="s">
        <v>40</v>
      </c>
      <c r="G703" t="s">
        <v>27</v>
      </c>
      <c r="H703">
        <v>108</v>
      </c>
      <c r="I703">
        <v>0</v>
      </c>
      <c r="J703" t="s">
        <v>21</v>
      </c>
      <c r="K703" t="s">
        <v>22</v>
      </c>
      <c r="L703" t="s">
        <v>30</v>
      </c>
      <c r="M703" t="s">
        <v>31</v>
      </c>
      <c r="N703">
        <v>120</v>
      </c>
      <c r="O703" t="s">
        <v>25</v>
      </c>
      <c r="P703" t="s">
        <v>26</v>
      </c>
      <c r="Q703">
        <v>0</v>
      </c>
    </row>
    <row r="704" spans="1:17" x14ac:dyDescent="0.3">
      <c r="A704" t="s">
        <v>668</v>
      </c>
      <c r="B704" t="s">
        <v>3184</v>
      </c>
      <c r="C704">
        <v>0</v>
      </c>
      <c r="D704" t="s">
        <v>18</v>
      </c>
      <c r="E704" t="s">
        <v>19</v>
      </c>
      <c r="F704" t="s">
        <v>40</v>
      </c>
      <c r="G704" t="s">
        <v>27</v>
      </c>
      <c r="H704">
        <v>102</v>
      </c>
      <c r="I704">
        <v>0</v>
      </c>
      <c r="J704" t="s">
        <v>21</v>
      </c>
      <c r="K704" t="s">
        <v>22</v>
      </c>
      <c r="L704" t="s">
        <v>23</v>
      </c>
      <c r="M704" t="s">
        <v>24</v>
      </c>
      <c r="N704">
        <v>120</v>
      </c>
      <c r="O704" t="s">
        <v>25</v>
      </c>
      <c r="P704" t="s">
        <v>26</v>
      </c>
      <c r="Q704">
        <v>0</v>
      </c>
    </row>
    <row r="705" spans="1:17" x14ac:dyDescent="0.3">
      <c r="A705" t="s">
        <v>669</v>
      </c>
      <c r="B705" t="s">
        <v>2919</v>
      </c>
      <c r="C705">
        <v>0</v>
      </c>
      <c r="D705" t="s">
        <v>18</v>
      </c>
      <c r="E705" t="s">
        <v>19</v>
      </c>
      <c r="F705" t="s">
        <v>40</v>
      </c>
      <c r="G705" t="s">
        <v>27</v>
      </c>
      <c r="H705">
        <v>130</v>
      </c>
      <c r="I705">
        <v>0</v>
      </c>
      <c r="J705" t="s">
        <v>21</v>
      </c>
      <c r="K705" t="s">
        <v>22</v>
      </c>
      <c r="L705" t="s">
        <v>2447</v>
      </c>
      <c r="M705" t="s">
        <v>31</v>
      </c>
      <c r="N705">
        <v>48</v>
      </c>
      <c r="O705" t="s">
        <v>25</v>
      </c>
      <c r="P705" t="s">
        <v>26</v>
      </c>
      <c r="Q705">
        <v>0</v>
      </c>
    </row>
    <row r="706" spans="1:17" x14ac:dyDescent="0.3">
      <c r="A706" t="s">
        <v>671</v>
      </c>
      <c r="B706" t="s">
        <v>2652</v>
      </c>
      <c r="C706">
        <v>0</v>
      </c>
      <c r="D706" t="s">
        <v>18</v>
      </c>
      <c r="E706" t="s">
        <v>19</v>
      </c>
      <c r="F706" t="s">
        <v>40</v>
      </c>
      <c r="G706" t="s">
        <v>27</v>
      </c>
      <c r="H706">
        <v>204</v>
      </c>
      <c r="I706">
        <v>0</v>
      </c>
      <c r="J706" t="s">
        <v>21</v>
      </c>
      <c r="K706" t="s">
        <v>22</v>
      </c>
      <c r="L706" t="s">
        <v>23</v>
      </c>
      <c r="M706" t="s">
        <v>24</v>
      </c>
      <c r="N706">
        <v>120</v>
      </c>
      <c r="O706" t="s">
        <v>25</v>
      </c>
      <c r="P706" t="s">
        <v>26</v>
      </c>
      <c r="Q706">
        <v>0</v>
      </c>
    </row>
    <row r="707" spans="1:17" x14ac:dyDescent="0.3">
      <c r="A707" t="s">
        <v>672</v>
      </c>
      <c r="B707" t="s">
        <v>2653</v>
      </c>
      <c r="C707">
        <v>0</v>
      </c>
      <c r="D707" t="s">
        <v>18</v>
      </c>
      <c r="E707" t="s">
        <v>19</v>
      </c>
      <c r="F707" t="s">
        <v>40</v>
      </c>
      <c r="G707" t="s">
        <v>27</v>
      </c>
      <c r="H707">
        <v>204</v>
      </c>
      <c r="I707">
        <v>0</v>
      </c>
      <c r="J707" t="s">
        <v>21</v>
      </c>
      <c r="K707" t="s">
        <v>22</v>
      </c>
      <c r="L707" t="s">
        <v>23</v>
      </c>
      <c r="M707" t="s">
        <v>24</v>
      </c>
      <c r="N707">
        <v>120</v>
      </c>
      <c r="O707" t="s">
        <v>25</v>
      </c>
      <c r="P707" t="s">
        <v>26</v>
      </c>
      <c r="Q707">
        <v>0</v>
      </c>
    </row>
    <row r="708" spans="1:17" x14ac:dyDescent="0.3">
      <c r="A708" t="s">
        <v>673</v>
      </c>
      <c r="B708" t="s">
        <v>3185</v>
      </c>
      <c r="C708">
        <v>0</v>
      </c>
      <c r="D708" t="s">
        <v>18</v>
      </c>
      <c r="E708" t="s">
        <v>19</v>
      </c>
      <c r="F708" t="s">
        <v>40</v>
      </c>
      <c r="G708" t="s">
        <v>27</v>
      </c>
      <c r="H708">
        <v>221</v>
      </c>
      <c r="I708">
        <v>0</v>
      </c>
      <c r="J708" t="s">
        <v>21</v>
      </c>
      <c r="K708" t="s">
        <v>22</v>
      </c>
      <c r="L708" t="s">
        <v>23</v>
      </c>
      <c r="M708" t="s">
        <v>24</v>
      </c>
      <c r="N708">
        <v>120</v>
      </c>
      <c r="O708" t="s">
        <v>25</v>
      </c>
      <c r="P708" t="s">
        <v>26</v>
      </c>
      <c r="Q708">
        <v>0</v>
      </c>
    </row>
    <row r="709" spans="1:17" x14ac:dyDescent="0.3">
      <c r="A709" t="s">
        <v>3432</v>
      </c>
      <c r="B709" t="s">
        <v>3433</v>
      </c>
      <c r="C709">
        <v>153</v>
      </c>
      <c r="D709" t="s">
        <v>18</v>
      </c>
      <c r="E709" t="s">
        <v>19</v>
      </c>
      <c r="F709" t="s">
        <v>40</v>
      </c>
      <c r="G709" t="s">
        <v>20</v>
      </c>
      <c r="H709">
        <v>153</v>
      </c>
      <c r="I709">
        <v>0</v>
      </c>
      <c r="J709" t="s">
        <v>2534</v>
      </c>
      <c r="K709" t="s">
        <v>22</v>
      </c>
      <c r="L709" t="s">
        <v>23</v>
      </c>
      <c r="M709" t="s">
        <v>24</v>
      </c>
      <c r="N709">
        <v>8</v>
      </c>
      <c r="O709" t="s">
        <v>25</v>
      </c>
      <c r="P709" t="s">
        <v>2535</v>
      </c>
      <c r="Q709">
        <v>0</v>
      </c>
    </row>
    <row r="710" spans="1:17" x14ac:dyDescent="0.3">
      <c r="A710" t="s">
        <v>674</v>
      </c>
      <c r="B710" t="s">
        <v>3186</v>
      </c>
      <c r="C710">
        <v>0</v>
      </c>
      <c r="D710" t="s">
        <v>18</v>
      </c>
      <c r="E710" t="s">
        <v>19</v>
      </c>
      <c r="F710" t="s">
        <v>40</v>
      </c>
      <c r="G710" t="s">
        <v>27</v>
      </c>
      <c r="H710">
        <v>306</v>
      </c>
      <c r="I710">
        <v>0</v>
      </c>
      <c r="J710" t="s">
        <v>21</v>
      </c>
      <c r="K710" t="s">
        <v>22</v>
      </c>
      <c r="L710" t="s">
        <v>23</v>
      </c>
      <c r="M710" t="s">
        <v>24</v>
      </c>
      <c r="N710">
        <v>120</v>
      </c>
      <c r="O710" t="s">
        <v>25</v>
      </c>
      <c r="P710" t="s">
        <v>26</v>
      </c>
      <c r="Q710">
        <v>0</v>
      </c>
    </row>
    <row r="711" spans="1:17" x14ac:dyDescent="0.3">
      <c r="A711" t="s">
        <v>675</v>
      </c>
      <c r="B711" t="s">
        <v>3187</v>
      </c>
      <c r="C711">
        <v>0</v>
      </c>
      <c r="D711" t="s">
        <v>18</v>
      </c>
      <c r="E711" t="s">
        <v>19</v>
      </c>
      <c r="F711" t="s">
        <v>40</v>
      </c>
      <c r="G711" t="s">
        <v>27</v>
      </c>
      <c r="H711">
        <v>408</v>
      </c>
      <c r="I711">
        <v>0</v>
      </c>
      <c r="J711" t="s">
        <v>21</v>
      </c>
      <c r="K711" t="s">
        <v>22</v>
      </c>
      <c r="L711" t="s">
        <v>23</v>
      </c>
      <c r="M711" t="s">
        <v>24</v>
      </c>
      <c r="N711">
        <v>120</v>
      </c>
      <c r="O711" t="s">
        <v>25</v>
      </c>
      <c r="P711" t="s">
        <v>26</v>
      </c>
      <c r="Q711">
        <v>0</v>
      </c>
    </row>
    <row r="712" spans="1:17" x14ac:dyDescent="0.3">
      <c r="A712" t="s">
        <v>676</v>
      </c>
      <c r="B712" t="s">
        <v>2654</v>
      </c>
      <c r="C712">
        <v>0</v>
      </c>
      <c r="D712" t="s">
        <v>18</v>
      </c>
      <c r="E712" t="s">
        <v>19</v>
      </c>
      <c r="F712" t="s">
        <v>40</v>
      </c>
      <c r="G712" t="s">
        <v>27</v>
      </c>
      <c r="H712">
        <v>306</v>
      </c>
      <c r="I712">
        <v>0</v>
      </c>
      <c r="J712" t="s">
        <v>21</v>
      </c>
      <c r="K712" t="s">
        <v>22</v>
      </c>
      <c r="L712" t="s">
        <v>23</v>
      </c>
      <c r="M712" t="s">
        <v>24</v>
      </c>
      <c r="N712">
        <v>120</v>
      </c>
      <c r="O712" t="s">
        <v>25</v>
      </c>
      <c r="P712" t="s">
        <v>26</v>
      </c>
      <c r="Q712">
        <v>0</v>
      </c>
    </row>
    <row r="713" spans="1:17" x14ac:dyDescent="0.3">
      <c r="A713" t="s">
        <v>3434</v>
      </c>
      <c r="B713" t="s">
        <v>3435</v>
      </c>
      <c r="C713">
        <v>99</v>
      </c>
      <c r="D713" t="s">
        <v>18</v>
      </c>
      <c r="E713" t="s">
        <v>19</v>
      </c>
      <c r="F713" t="s">
        <v>40</v>
      </c>
      <c r="G713" t="s">
        <v>20</v>
      </c>
      <c r="H713">
        <v>99</v>
      </c>
      <c r="I713">
        <v>0</v>
      </c>
      <c r="J713" t="s">
        <v>2534</v>
      </c>
      <c r="K713" t="s">
        <v>22</v>
      </c>
      <c r="L713" t="s">
        <v>23</v>
      </c>
      <c r="M713" t="s">
        <v>24</v>
      </c>
      <c r="N713">
        <v>8</v>
      </c>
      <c r="O713" t="s">
        <v>25</v>
      </c>
      <c r="P713" t="s">
        <v>2535</v>
      </c>
      <c r="Q713">
        <v>0</v>
      </c>
    </row>
    <row r="714" spans="1:17" x14ac:dyDescent="0.3">
      <c r="A714" t="s">
        <v>3188</v>
      </c>
      <c r="B714" t="s">
        <v>3189</v>
      </c>
      <c r="C714">
        <v>0</v>
      </c>
      <c r="D714" t="s">
        <v>18</v>
      </c>
      <c r="E714" t="s">
        <v>19</v>
      </c>
      <c r="F714" t="s">
        <v>40</v>
      </c>
      <c r="G714" t="s">
        <v>27</v>
      </c>
      <c r="H714">
        <v>102</v>
      </c>
      <c r="I714">
        <v>0</v>
      </c>
      <c r="J714" t="s">
        <v>21</v>
      </c>
      <c r="K714" t="s">
        <v>22</v>
      </c>
      <c r="L714" t="s">
        <v>2526</v>
      </c>
      <c r="M714" t="s">
        <v>35</v>
      </c>
      <c r="N714">
        <v>120</v>
      </c>
      <c r="O714" t="s">
        <v>25</v>
      </c>
      <c r="P714" t="s">
        <v>26</v>
      </c>
      <c r="Q714">
        <v>0</v>
      </c>
    </row>
    <row r="715" spans="1:17" x14ac:dyDescent="0.3">
      <c r="A715" t="s">
        <v>677</v>
      </c>
      <c r="B715" t="s">
        <v>3190</v>
      </c>
      <c r="C715">
        <v>0</v>
      </c>
      <c r="D715" t="s">
        <v>18</v>
      </c>
      <c r="E715" t="s">
        <v>19</v>
      </c>
      <c r="F715" t="s">
        <v>40</v>
      </c>
      <c r="G715" t="s">
        <v>27</v>
      </c>
      <c r="H715">
        <v>244</v>
      </c>
      <c r="I715">
        <v>0</v>
      </c>
      <c r="J715" t="s">
        <v>21</v>
      </c>
      <c r="K715" t="s">
        <v>22</v>
      </c>
      <c r="L715" t="s">
        <v>23</v>
      </c>
      <c r="M715" t="s">
        <v>24</v>
      </c>
      <c r="N715">
        <v>120</v>
      </c>
      <c r="O715" t="s">
        <v>25</v>
      </c>
      <c r="P715" t="s">
        <v>26</v>
      </c>
      <c r="Q715">
        <v>0</v>
      </c>
    </row>
    <row r="716" spans="1:17" x14ac:dyDescent="0.3">
      <c r="A716" t="s">
        <v>3567</v>
      </c>
      <c r="B716" t="s">
        <v>3568</v>
      </c>
      <c r="C716">
        <v>0</v>
      </c>
      <c r="D716" t="s">
        <v>18</v>
      </c>
      <c r="E716" t="s">
        <v>19</v>
      </c>
      <c r="F716" t="s">
        <v>40</v>
      </c>
      <c r="G716" t="s">
        <v>27</v>
      </c>
      <c r="H716">
        <v>24</v>
      </c>
      <c r="I716">
        <v>0</v>
      </c>
      <c r="J716" t="s">
        <v>21</v>
      </c>
      <c r="K716" t="s">
        <v>22</v>
      </c>
      <c r="L716" t="s">
        <v>23</v>
      </c>
      <c r="M716" t="s">
        <v>24</v>
      </c>
      <c r="N716">
        <v>20</v>
      </c>
      <c r="O716" t="s">
        <v>25</v>
      </c>
      <c r="P716" t="s">
        <v>26</v>
      </c>
      <c r="Q716">
        <v>0</v>
      </c>
    </row>
    <row r="717" spans="1:17" x14ac:dyDescent="0.3">
      <c r="A717" t="s">
        <v>678</v>
      </c>
      <c r="B717" t="s">
        <v>2655</v>
      </c>
      <c r="C717">
        <v>0</v>
      </c>
      <c r="D717" t="s">
        <v>18</v>
      </c>
      <c r="E717" t="s">
        <v>19</v>
      </c>
      <c r="F717" t="s">
        <v>40</v>
      </c>
      <c r="G717" t="s">
        <v>27</v>
      </c>
      <c r="H717">
        <v>306</v>
      </c>
      <c r="I717">
        <v>0</v>
      </c>
      <c r="J717" t="s">
        <v>21</v>
      </c>
      <c r="K717" t="s">
        <v>22</v>
      </c>
      <c r="L717" t="s">
        <v>23</v>
      </c>
      <c r="M717" t="s">
        <v>24</v>
      </c>
      <c r="N717">
        <v>120</v>
      </c>
      <c r="O717" t="s">
        <v>25</v>
      </c>
      <c r="P717" t="s">
        <v>26</v>
      </c>
      <c r="Q717">
        <v>0</v>
      </c>
    </row>
    <row r="718" spans="1:17" x14ac:dyDescent="0.3">
      <c r="A718" t="s">
        <v>679</v>
      </c>
      <c r="B718" t="s">
        <v>3191</v>
      </c>
      <c r="C718">
        <v>0</v>
      </c>
      <c r="D718" t="s">
        <v>18</v>
      </c>
      <c r="E718" t="s">
        <v>19</v>
      </c>
      <c r="F718" t="s">
        <v>40</v>
      </c>
      <c r="G718" t="s">
        <v>27</v>
      </c>
      <c r="H718">
        <v>51</v>
      </c>
      <c r="I718">
        <v>0</v>
      </c>
      <c r="J718" t="s">
        <v>21</v>
      </c>
      <c r="K718" t="s">
        <v>22</v>
      </c>
      <c r="L718" t="s">
        <v>23</v>
      </c>
      <c r="M718" t="s">
        <v>24</v>
      </c>
      <c r="N718">
        <v>120</v>
      </c>
      <c r="O718" t="s">
        <v>25</v>
      </c>
      <c r="P718" t="s">
        <v>26</v>
      </c>
      <c r="Q718">
        <v>0</v>
      </c>
    </row>
    <row r="719" spans="1:17" x14ac:dyDescent="0.3">
      <c r="A719" t="s">
        <v>680</v>
      </c>
      <c r="B719" t="s">
        <v>2496</v>
      </c>
      <c r="C719">
        <v>0</v>
      </c>
      <c r="D719" t="s">
        <v>18</v>
      </c>
      <c r="E719" t="s">
        <v>19</v>
      </c>
      <c r="F719" t="s">
        <v>40</v>
      </c>
      <c r="G719" t="s">
        <v>27</v>
      </c>
      <c r="H719">
        <v>130</v>
      </c>
      <c r="I719">
        <v>0</v>
      </c>
      <c r="J719" t="s">
        <v>21</v>
      </c>
      <c r="K719" t="s">
        <v>22</v>
      </c>
      <c r="L719" t="s">
        <v>2447</v>
      </c>
      <c r="M719" t="s">
        <v>31</v>
      </c>
      <c r="N719">
        <v>48</v>
      </c>
      <c r="O719" t="s">
        <v>25</v>
      </c>
      <c r="P719" t="s">
        <v>26</v>
      </c>
      <c r="Q719">
        <v>0</v>
      </c>
    </row>
    <row r="720" spans="1:17" x14ac:dyDescent="0.3">
      <c r="A720" t="s">
        <v>3569</v>
      </c>
      <c r="B720" t="s">
        <v>3570</v>
      </c>
      <c r="C720">
        <v>0</v>
      </c>
      <c r="D720" t="s">
        <v>18</v>
      </c>
      <c r="E720" t="s">
        <v>19</v>
      </c>
      <c r="F720" t="s">
        <v>40</v>
      </c>
      <c r="G720" t="s">
        <v>27</v>
      </c>
      <c r="H720">
        <v>34</v>
      </c>
      <c r="I720">
        <v>0</v>
      </c>
      <c r="J720" t="s">
        <v>21</v>
      </c>
      <c r="K720" t="s">
        <v>22</v>
      </c>
      <c r="L720" t="s">
        <v>23</v>
      </c>
      <c r="M720" t="s">
        <v>24</v>
      </c>
      <c r="N720">
        <v>12</v>
      </c>
      <c r="O720" t="s">
        <v>25</v>
      </c>
      <c r="P720" t="s">
        <v>26</v>
      </c>
      <c r="Q720">
        <v>0</v>
      </c>
    </row>
    <row r="721" spans="1:17" x14ac:dyDescent="0.3">
      <c r="A721" t="s">
        <v>681</v>
      </c>
      <c r="B721" t="s">
        <v>3192</v>
      </c>
      <c r="C721">
        <v>0</v>
      </c>
      <c r="D721" t="s">
        <v>18</v>
      </c>
      <c r="E721" t="s">
        <v>19</v>
      </c>
      <c r="F721" t="s">
        <v>40</v>
      </c>
      <c r="G721" t="s">
        <v>27</v>
      </c>
      <c r="H721">
        <v>48</v>
      </c>
      <c r="I721">
        <v>0</v>
      </c>
      <c r="J721" t="s">
        <v>21</v>
      </c>
      <c r="K721" t="s">
        <v>22</v>
      </c>
      <c r="L721" t="s">
        <v>23</v>
      </c>
      <c r="M721" t="s">
        <v>24</v>
      </c>
      <c r="N721">
        <v>12</v>
      </c>
      <c r="O721" t="s">
        <v>25</v>
      </c>
      <c r="P721" t="s">
        <v>26</v>
      </c>
      <c r="Q721">
        <v>0</v>
      </c>
    </row>
    <row r="722" spans="1:17" x14ac:dyDescent="0.3">
      <c r="A722" t="s">
        <v>682</v>
      </c>
      <c r="B722" t="s">
        <v>3193</v>
      </c>
      <c r="C722">
        <v>0</v>
      </c>
      <c r="D722" t="s">
        <v>18</v>
      </c>
      <c r="E722" t="s">
        <v>19</v>
      </c>
      <c r="F722" t="s">
        <v>40</v>
      </c>
      <c r="G722" t="s">
        <v>27</v>
      </c>
      <c r="H722">
        <v>102</v>
      </c>
      <c r="I722">
        <v>0</v>
      </c>
      <c r="J722" t="s">
        <v>21</v>
      </c>
      <c r="K722" t="s">
        <v>22</v>
      </c>
      <c r="L722" t="s">
        <v>23</v>
      </c>
      <c r="M722" t="s">
        <v>24</v>
      </c>
      <c r="N722">
        <v>120</v>
      </c>
      <c r="O722" t="s">
        <v>25</v>
      </c>
      <c r="P722" t="s">
        <v>26</v>
      </c>
      <c r="Q722">
        <v>0</v>
      </c>
    </row>
    <row r="723" spans="1:17" x14ac:dyDescent="0.3">
      <c r="A723" t="s">
        <v>683</v>
      </c>
      <c r="B723" t="s">
        <v>2656</v>
      </c>
      <c r="C723">
        <v>0</v>
      </c>
      <c r="D723" t="s">
        <v>18</v>
      </c>
      <c r="E723" t="s">
        <v>19</v>
      </c>
      <c r="F723" t="s">
        <v>40</v>
      </c>
      <c r="G723" t="s">
        <v>27</v>
      </c>
      <c r="H723">
        <v>204</v>
      </c>
      <c r="I723">
        <v>0</v>
      </c>
      <c r="J723" t="s">
        <v>21</v>
      </c>
      <c r="K723" t="s">
        <v>22</v>
      </c>
      <c r="L723" t="s">
        <v>23</v>
      </c>
      <c r="M723" t="s">
        <v>24</v>
      </c>
      <c r="N723">
        <v>120</v>
      </c>
      <c r="O723" t="s">
        <v>25</v>
      </c>
      <c r="P723" t="s">
        <v>26</v>
      </c>
      <c r="Q723">
        <v>0</v>
      </c>
    </row>
    <row r="724" spans="1:17" x14ac:dyDescent="0.3">
      <c r="A724" t="s">
        <v>3194</v>
      </c>
      <c r="B724" t="s">
        <v>3195</v>
      </c>
      <c r="C724">
        <v>0</v>
      </c>
      <c r="D724" t="s">
        <v>18</v>
      </c>
      <c r="E724" t="s">
        <v>19</v>
      </c>
      <c r="F724" t="s">
        <v>40</v>
      </c>
      <c r="G724" t="s">
        <v>27</v>
      </c>
      <c r="H724">
        <v>5</v>
      </c>
      <c r="I724">
        <v>0</v>
      </c>
      <c r="J724" t="s">
        <v>21</v>
      </c>
      <c r="K724" t="s">
        <v>22</v>
      </c>
      <c r="L724" t="s">
        <v>3044</v>
      </c>
      <c r="M724" t="s">
        <v>2304</v>
      </c>
      <c r="N724">
        <v>120</v>
      </c>
      <c r="O724" t="s">
        <v>25</v>
      </c>
      <c r="P724" t="s">
        <v>26</v>
      </c>
      <c r="Q724">
        <v>0</v>
      </c>
    </row>
    <row r="725" spans="1:17" x14ac:dyDescent="0.3">
      <c r="A725" t="s">
        <v>2193</v>
      </c>
      <c r="B725" t="s">
        <v>3196</v>
      </c>
      <c r="C725">
        <v>0</v>
      </c>
      <c r="D725" t="s">
        <v>18</v>
      </c>
      <c r="E725" t="s">
        <v>19</v>
      </c>
      <c r="F725" t="s">
        <v>40</v>
      </c>
      <c r="G725" t="s">
        <v>27</v>
      </c>
      <c r="H725">
        <v>102</v>
      </c>
      <c r="I725">
        <v>0</v>
      </c>
      <c r="J725" t="s">
        <v>311</v>
      </c>
      <c r="K725" t="s">
        <v>22</v>
      </c>
      <c r="L725" t="s">
        <v>37</v>
      </c>
      <c r="M725" t="s">
        <v>35</v>
      </c>
      <c r="N725">
        <v>120</v>
      </c>
      <c r="O725" t="s">
        <v>25</v>
      </c>
      <c r="P725" t="s">
        <v>2583</v>
      </c>
      <c r="Q725">
        <v>0</v>
      </c>
    </row>
    <row r="726" spans="1:17" x14ac:dyDescent="0.3">
      <c r="A726" t="s">
        <v>684</v>
      </c>
      <c r="B726" t="s">
        <v>2920</v>
      </c>
      <c r="C726">
        <v>0</v>
      </c>
      <c r="D726" t="s">
        <v>18</v>
      </c>
      <c r="E726" t="s">
        <v>19</v>
      </c>
      <c r="F726" t="s">
        <v>40</v>
      </c>
      <c r="G726" t="s">
        <v>27</v>
      </c>
      <c r="H726">
        <v>130</v>
      </c>
      <c r="I726">
        <v>0</v>
      </c>
      <c r="J726" t="s">
        <v>21</v>
      </c>
      <c r="K726" t="s">
        <v>22</v>
      </c>
      <c r="L726" t="s">
        <v>2447</v>
      </c>
      <c r="M726" t="s">
        <v>31</v>
      </c>
      <c r="N726">
        <v>48</v>
      </c>
      <c r="O726" t="s">
        <v>25</v>
      </c>
      <c r="P726" t="s">
        <v>26</v>
      </c>
      <c r="Q726">
        <v>0</v>
      </c>
    </row>
    <row r="727" spans="1:17" x14ac:dyDescent="0.3">
      <c r="A727" t="s">
        <v>686</v>
      </c>
      <c r="B727" t="s">
        <v>3197</v>
      </c>
      <c r="C727">
        <v>0</v>
      </c>
      <c r="D727" t="s">
        <v>18</v>
      </c>
      <c r="E727" t="s">
        <v>19</v>
      </c>
      <c r="F727" t="s">
        <v>40</v>
      </c>
      <c r="G727" t="s">
        <v>27</v>
      </c>
      <c r="H727">
        <v>102</v>
      </c>
      <c r="I727">
        <v>0</v>
      </c>
      <c r="J727" t="s">
        <v>21</v>
      </c>
      <c r="K727" t="s">
        <v>22</v>
      </c>
      <c r="L727" t="s">
        <v>23</v>
      </c>
      <c r="M727" t="s">
        <v>24</v>
      </c>
      <c r="N727">
        <v>120</v>
      </c>
      <c r="O727" t="s">
        <v>25</v>
      </c>
      <c r="P727" t="s">
        <v>26</v>
      </c>
      <c r="Q727">
        <v>0</v>
      </c>
    </row>
    <row r="728" spans="1:17" x14ac:dyDescent="0.3">
      <c r="A728" t="s">
        <v>687</v>
      </c>
      <c r="B728" t="s">
        <v>3198</v>
      </c>
      <c r="C728">
        <v>0</v>
      </c>
      <c r="D728" t="s">
        <v>18</v>
      </c>
      <c r="E728" t="s">
        <v>19</v>
      </c>
      <c r="F728" t="s">
        <v>40</v>
      </c>
      <c r="G728" t="s">
        <v>27</v>
      </c>
      <c r="H728">
        <v>136</v>
      </c>
      <c r="I728">
        <v>0</v>
      </c>
      <c r="J728" t="s">
        <v>21</v>
      </c>
      <c r="K728" t="s">
        <v>22</v>
      </c>
      <c r="L728" t="s">
        <v>23</v>
      </c>
      <c r="M728" t="s">
        <v>24</v>
      </c>
      <c r="N728">
        <v>120</v>
      </c>
      <c r="O728" t="s">
        <v>25</v>
      </c>
      <c r="P728" t="s">
        <v>26</v>
      </c>
      <c r="Q728">
        <v>0</v>
      </c>
    </row>
    <row r="729" spans="1:17" x14ac:dyDescent="0.3">
      <c r="A729" t="s">
        <v>3436</v>
      </c>
      <c r="B729" t="s">
        <v>3437</v>
      </c>
      <c r="C729">
        <v>51</v>
      </c>
      <c r="D729" t="s">
        <v>18</v>
      </c>
      <c r="E729" t="s">
        <v>19</v>
      </c>
      <c r="F729" t="s">
        <v>40</v>
      </c>
      <c r="G729" t="s">
        <v>20</v>
      </c>
      <c r="H729">
        <v>51</v>
      </c>
      <c r="I729">
        <v>0</v>
      </c>
      <c r="J729" t="s">
        <v>2534</v>
      </c>
      <c r="K729" t="s">
        <v>22</v>
      </c>
      <c r="L729" t="s">
        <v>23</v>
      </c>
      <c r="M729" t="s">
        <v>24</v>
      </c>
      <c r="N729">
        <v>12</v>
      </c>
      <c r="O729" t="s">
        <v>25</v>
      </c>
      <c r="P729" t="s">
        <v>2535</v>
      </c>
      <c r="Q729">
        <v>0</v>
      </c>
    </row>
    <row r="730" spans="1:17" x14ac:dyDescent="0.3">
      <c r="A730" t="s">
        <v>690</v>
      </c>
      <c r="B730" t="s">
        <v>2378</v>
      </c>
      <c r="C730">
        <v>0</v>
      </c>
      <c r="D730" t="s">
        <v>18</v>
      </c>
      <c r="E730" t="s">
        <v>19</v>
      </c>
      <c r="F730" t="s">
        <v>40</v>
      </c>
      <c r="G730" t="s">
        <v>27</v>
      </c>
      <c r="H730">
        <v>108</v>
      </c>
      <c r="I730">
        <v>0</v>
      </c>
      <c r="J730" t="s">
        <v>21</v>
      </c>
      <c r="K730" t="s">
        <v>22</v>
      </c>
      <c r="L730" t="s">
        <v>30</v>
      </c>
      <c r="M730" t="s">
        <v>31</v>
      </c>
      <c r="N730">
        <v>120</v>
      </c>
      <c r="O730" t="s">
        <v>25</v>
      </c>
      <c r="P730" t="s">
        <v>26</v>
      </c>
      <c r="Q730">
        <v>0</v>
      </c>
    </row>
    <row r="731" spans="1:17" x14ac:dyDescent="0.3">
      <c r="A731" t="s">
        <v>691</v>
      </c>
      <c r="B731" t="s">
        <v>3199</v>
      </c>
      <c r="C731">
        <v>0</v>
      </c>
      <c r="D731" t="s">
        <v>18</v>
      </c>
      <c r="E731" t="s">
        <v>19</v>
      </c>
      <c r="F731" t="s">
        <v>40</v>
      </c>
      <c r="G731" t="s">
        <v>27</v>
      </c>
      <c r="H731">
        <v>208</v>
      </c>
      <c r="I731">
        <v>0</v>
      </c>
      <c r="J731" t="s">
        <v>21</v>
      </c>
      <c r="K731" t="s">
        <v>22</v>
      </c>
      <c r="L731" t="s">
        <v>23</v>
      </c>
      <c r="M731" t="s">
        <v>24</v>
      </c>
      <c r="N731">
        <v>6</v>
      </c>
      <c r="O731" t="s">
        <v>25</v>
      </c>
      <c r="P731" t="s">
        <v>26</v>
      </c>
      <c r="Q731">
        <v>0</v>
      </c>
    </row>
    <row r="732" spans="1:17" x14ac:dyDescent="0.3">
      <c r="A732" t="s">
        <v>692</v>
      </c>
      <c r="B732" t="s">
        <v>3200</v>
      </c>
      <c r="C732">
        <v>0</v>
      </c>
      <c r="D732" t="s">
        <v>18</v>
      </c>
      <c r="E732" t="s">
        <v>19</v>
      </c>
      <c r="F732" t="s">
        <v>40</v>
      </c>
      <c r="G732" t="s">
        <v>27</v>
      </c>
      <c r="H732">
        <v>126</v>
      </c>
      <c r="I732">
        <v>0</v>
      </c>
      <c r="J732" t="s">
        <v>21</v>
      </c>
      <c r="K732" t="s">
        <v>22</v>
      </c>
      <c r="L732" t="s">
        <v>2420</v>
      </c>
      <c r="M732" t="s">
        <v>24</v>
      </c>
      <c r="N732">
        <v>120</v>
      </c>
      <c r="O732" t="s">
        <v>25</v>
      </c>
      <c r="P732" t="s">
        <v>26</v>
      </c>
      <c r="Q732">
        <v>0</v>
      </c>
    </row>
    <row r="733" spans="1:17" x14ac:dyDescent="0.3">
      <c r="A733" t="s">
        <v>693</v>
      </c>
      <c r="B733" t="s">
        <v>3201</v>
      </c>
      <c r="C733">
        <v>0</v>
      </c>
      <c r="D733" t="s">
        <v>18</v>
      </c>
      <c r="E733" t="s">
        <v>19</v>
      </c>
      <c r="F733" t="s">
        <v>40</v>
      </c>
      <c r="G733" t="s">
        <v>27</v>
      </c>
      <c r="H733">
        <v>252</v>
      </c>
      <c r="I733">
        <v>0</v>
      </c>
      <c r="J733" t="s">
        <v>21</v>
      </c>
      <c r="K733" t="s">
        <v>22</v>
      </c>
      <c r="L733" t="s">
        <v>23</v>
      </c>
      <c r="M733" t="s">
        <v>24</v>
      </c>
      <c r="N733">
        <v>120</v>
      </c>
      <c r="O733" t="s">
        <v>25</v>
      </c>
      <c r="P733" t="s">
        <v>26</v>
      </c>
      <c r="Q733">
        <v>0</v>
      </c>
    </row>
    <row r="734" spans="1:17" x14ac:dyDescent="0.3">
      <c r="A734" t="s">
        <v>694</v>
      </c>
      <c r="B734" t="s">
        <v>695</v>
      </c>
      <c r="C734">
        <v>0</v>
      </c>
      <c r="D734" t="s">
        <v>18</v>
      </c>
      <c r="E734" t="s">
        <v>19</v>
      </c>
      <c r="F734" t="s">
        <v>40</v>
      </c>
      <c r="G734" t="s">
        <v>27</v>
      </c>
      <c r="H734">
        <v>17</v>
      </c>
      <c r="I734">
        <v>0</v>
      </c>
      <c r="J734" t="s">
        <v>21</v>
      </c>
      <c r="K734" t="s">
        <v>22</v>
      </c>
      <c r="L734" t="s">
        <v>30</v>
      </c>
      <c r="M734" t="s">
        <v>31</v>
      </c>
      <c r="N734">
        <v>120</v>
      </c>
      <c r="O734" t="s">
        <v>25</v>
      </c>
      <c r="P734" t="s">
        <v>26</v>
      </c>
      <c r="Q734">
        <v>0</v>
      </c>
    </row>
    <row r="735" spans="1:17" x14ac:dyDescent="0.3">
      <c r="A735" t="s">
        <v>3438</v>
      </c>
      <c r="B735" t="s">
        <v>3439</v>
      </c>
      <c r="C735">
        <v>144</v>
      </c>
      <c r="D735" t="s">
        <v>18</v>
      </c>
      <c r="E735" t="s">
        <v>19</v>
      </c>
      <c r="F735" t="s">
        <v>40</v>
      </c>
      <c r="G735" t="s">
        <v>20</v>
      </c>
      <c r="H735">
        <v>144</v>
      </c>
      <c r="I735">
        <v>0</v>
      </c>
      <c r="J735" t="s">
        <v>2534</v>
      </c>
      <c r="K735" t="s">
        <v>22</v>
      </c>
      <c r="L735" t="s">
        <v>2447</v>
      </c>
      <c r="M735" t="s">
        <v>31</v>
      </c>
      <c r="N735">
        <v>4</v>
      </c>
      <c r="O735" t="s">
        <v>25</v>
      </c>
      <c r="P735" t="s">
        <v>2535</v>
      </c>
      <c r="Q735">
        <v>0</v>
      </c>
    </row>
    <row r="736" spans="1:17" x14ac:dyDescent="0.3">
      <c r="A736" t="s">
        <v>3440</v>
      </c>
      <c r="B736" t="s">
        <v>3441</v>
      </c>
      <c r="C736">
        <v>349</v>
      </c>
      <c r="D736" t="s">
        <v>18</v>
      </c>
      <c r="E736" t="s">
        <v>19</v>
      </c>
      <c r="F736" t="s">
        <v>40</v>
      </c>
      <c r="G736" t="s">
        <v>20</v>
      </c>
      <c r="H736">
        <v>350</v>
      </c>
      <c r="I736">
        <v>0</v>
      </c>
      <c r="J736" t="s">
        <v>2534</v>
      </c>
      <c r="K736" t="s">
        <v>22</v>
      </c>
      <c r="L736" t="s">
        <v>2447</v>
      </c>
      <c r="M736" t="s">
        <v>31</v>
      </c>
      <c r="N736">
        <v>9</v>
      </c>
      <c r="O736" t="s">
        <v>25</v>
      </c>
      <c r="P736" t="s">
        <v>2535</v>
      </c>
      <c r="Q736">
        <v>0</v>
      </c>
    </row>
    <row r="737" spans="1:17" x14ac:dyDescent="0.3">
      <c r="A737" t="s">
        <v>3442</v>
      </c>
      <c r="B737" t="s">
        <v>3443</v>
      </c>
      <c r="C737">
        <v>102</v>
      </c>
      <c r="D737" t="s">
        <v>18</v>
      </c>
      <c r="E737" t="s">
        <v>19</v>
      </c>
      <c r="F737" t="s">
        <v>40</v>
      </c>
      <c r="G737" t="s">
        <v>20</v>
      </c>
      <c r="H737">
        <v>102</v>
      </c>
      <c r="I737">
        <v>0</v>
      </c>
      <c r="J737" t="s">
        <v>2534</v>
      </c>
      <c r="K737" t="s">
        <v>22</v>
      </c>
      <c r="L737" t="s">
        <v>23</v>
      </c>
      <c r="M737" t="s">
        <v>24</v>
      </c>
      <c r="N737">
        <v>12</v>
      </c>
      <c r="O737" t="s">
        <v>25</v>
      </c>
      <c r="P737" t="s">
        <v>2535</v>
      </c>
      <c r="Q737">
        <v>0</v>
      </c>
    </row>
    <row r="738" spans="1:17" x14ac:dyDescent="0.3">
      <c r="A738" t="s">
        <v>3444</v>
      </c>
      <c r="B738" t="s">
        <v>3445</v>
      </c>
      <c r="C738">
        <v>150</v>
      </c>
      <c r="D738" t="s">
        <v>18</v>
      </c>
      <c r="E738" t="s">
        <v>19</v>
      </c>
      <c r="F738" t="s">
        <v>40</v>
      </c>
      <c r="G738" t="s">
        <v>20</v>
      </c>
      <c r="H738">
        <v>150</v>
      </c>
      <c r="I738">
        <v>0</v>
      </c>
      <c r="J738" t="s">
        <v>2534</v>
      </c>
      <c r="K738" t="s">
        <v>22</v>
      </c>
      <c r="L738" t="s">
        <v>23</v>
      </c>
      <c r="M738" t="s">
        <v>24</v>
      </c>
      <c r="N738">
        <v>7</v>
      </c>
      <c r="O738" t="s">
        <v>25</v>
      </c>
      <c r="P738" t="s">
        <v>2535</v>
      </c>
      <c r="Q738">
        <v>0</v>
      </c>
    </row>
    <row r="739" spans="1:17" x14ac:dyDescent="0.3">
      <c r="A739" t="s">
        <v>696</v>
      </c>
      <c r="B739" t="s">
        <v>697</v>
      </c>
      <c r="C739">
        <v>91</v>
      </c>
      <c r="D739" t="s">
        <v>18</v>
      </c>
      <c r="E739" t="s">
        <v>19</v>
      </c>
      <c r="F739" t="s">
        <v>40</v>
      </c>
      <c r="G739" t="s">
        <v>20</v>
      </c>
      <c r="H739">
        <v>112</v>
      </c>
      <c r="I739">
        <v>0</v>
      </c>
      <c r="J739" t="s">
        <v>21</v>
      </c>
      <c r="K739" t="s">
        <v>22</v>
      </c>
      <c r="L739" t="s">
        <v>34</v>
      </c>
      <c r="M739" t="s">
        <v>35</v>
      </c>
      <c r="N739">
        <v>120</v>
      </c>
      <c r="O739" t="s">
        <v>25</v>
      </c>
      <c r="P739" t="s">
        <v>26</v>
      </c>
      <c r="Q739">
        <v>0</v>
      </c>
    </row>
    <row r="740" spans="1:17" x14ac:dyDescent="0.3">
      <c r="A740" t="s">
        <v>2993</v>
      </c>
      <c r="B740" t="s">
        <v>3202</v>
      </c>
      <c r="C740">
        <v>0</v>
      </c>
      <c r="D740" t="s">
        <v>18</v>
      </c>
      <c r="E740" t="s">
        <v>19</v>
      </c>
      <c r="F740" t="s">
        <v>40</v>
      </c>
      <c r="G740" t="s">
        <v>27</v>
      </c>
      <c r="H740">
        <v>36</v>
      </c>
      <c r="I740">
        <v>0</v>
      </c>
      <c r="J740" t="s">
        <v>21</v>
      </c>
      <c r="K740" t="s">
        <v>22</v>
      </c>
      <c r="L740" t="s">
        <v>30</v>
      </c>
      <c r="M740" t="s">
        <v>31</v>
      </c>
      <c r="N740">
        <v>120</v>
      </c>
      <c r="O740" t="s">
        <v>25</v>
      </c>
      <c r="P740" t="s">
        <v>26</v>
      </c>
      <c r="Q740">
        <v>0</v>
      </c>
    </row>
    <row r="741" spans="1:17" x14ac:dyDescent="0.3">
      <c r="A741" t="s">
        <v>698</v>
      </c>
      <c r="B741" t="s">
        <v>3203</v>
      </c>
      <c r="C741">
        <v>0</v>
      </c>
      <c r="D741" t="s">
        <v>18</v>
      </c>
      <c r="E741" t="s">
        <v>19</v>
      </c>
      <c r="F741" t="s">
        <v>40</v>
      </c>
      <c r="G741" t="s">
        <v>27</v>
      </c>
      <c r="H741">
        <v>102</v>
      </c>
      <c r="I741">
        <v>0</v>
      </c>
      <c r="J741" t="s">
        <v>21</v>
      </c>
      <c r="K741" t="s">
        <v>22</v>
      </c>
      <c r="L741" t="s">
        <v>42</v>
      </c>
      <c r="M741" t="s">
        <v>28</v>
      </c>
      <c r="N741">
        <v>120</v>
      </c>
      <c r="O741" t="s">
        <v>25</v>
      </c>
      <c r="P741" t="s">
        <v>26</v>
      </c>
      <c r="Q741">
        <v>0</v>
      </c>
    </row>
    <row r="742" spans="1:17" x14ac:dyDescent="0.3">
      <c r="A742" t="s">
        <v>699</v>
      </c>
      <c r="B742" t="s">
        <v>3446</v>
      </c>
      <c r="C742">
        <v>102</v>
      </c>
      <c r="D742" t="s">
        <v>18</v>
      </c>
      <c r="E742" t="s">
        <v>19</v>
      </c>
      <c r="F742" t="s">
        <v>40</v>
      </c>
      <c r="G742" t="s">
        <v>20</v>
      </c>
      <c r="H742">
        <v>102</v>
      </c>
      <c r="I742">
        <v>0</v>
      </c>
      <c r="J742" t="s">
        <v>21</v>
      </c>
      <c r="K742" t="s">
        <v>22</v>
      </c>
      <c r="L742" t="s">
        <v>2526</v>
      </c>
      <c r="M742" t="s">
        <v>3078</v>
      </c>
      <c r="N742">
        <v>120</v>
      </c>
      <c r="O742" t="s">
        <v>25</v>
      </c>
      <c r="P742" t="s">
        <v>26</v>
      </c>
      <c r="Q742">
        <v>0</v>
      </c>
    </row>
    <row r="743" spans="1:17" x14ac:dyDescent="0.3">
      <c r="A743" t="s">
        <v>2157</v>
      </c>
      <c r="B743" t="s">
        <v>2158</v>
      </c>
      <c r="C743">
        <v>28</v>
      </c>
      <c r="D743" t="s">
        <v>18</v>
      </c>
      <c r="E743" t="s">
        <v>19</v>
      </c>
      <c r="F743" t="s">
        <v>40</v>
      </c>
      <c r="G743" t="s">
        <v>20</v>
      </c>
      <c r="H743">
        <v>54</v>
      </c>
      <c r="I743">
        <v>0</v>
      </c>
      <c r="J743" t="s">
        <v>21</v>
      </c>
      <c r="K743" t="s">
        <v>22</v>
      </c>
      <c r="L743" t="s">
        <v>23</v>
      </c>
      <c r="M743" t="s">
        <v>24</v>
      </c>
      <c r="N743">
        <v>12</v>
      </c>
      <c r="O743" t="s">
        <v>25</v>
      </c>
      <c r="P743" t="s">
        <v>26</v>
      </c>
      <c r="Q743">
        <v>0</v>
      </c>
    </row>
    <row r="744" spans="1:17" x14ac:dyDescent="0.3">
      <c r="A744" t="s">
        <v>1653</v>
      </c>
      <c r="B744" t="s">
        <v>3447</v>
      </c>
      <c r="C744">
        <v>120</v>
      </c>
      <c r="D744" t="s">
        <v>18</v>
      </c>
      <c r="E744" t="s">
        <v>19</v>
      </c>
      <c r="F744" t="s">
        <v>40</v>
      </c>
      <c r="G744" t="s">
        <v>20</v>
      </c>
      <c r="H744">
        <v>120</v>
      </c>
      <c r="I744">
        <v>0</v>
      </c>
      <c r="J744" t="s">
        <v>21</v>
      </c>
      <c r="K744" t="s">
        <v>22</v>
      </c>
      <c r="L744" t="s">
        <v>2423</v>
      </c>
      <c r="M744" t="s">
        <v>2424</v>
      </c>
      <c r="N744">
        <v>120</v>
      </c>
      <c r="O744" t="s">
        <v>25</v>
      </c>
      <c r="P744" t="s">
        <v>26</v>
      </c>
      <c r="Q744">
        <v>0</v>
      </c>
    </row>
    <row r="745" spans="1:17" x14ac:dyDescent="0.3">
      <c r="A745" t="s">
        <v>3448</v>
      </c>
      <c r="B745" t="s">
        <v>3449</v>
      </c>
      <c r="C745">
        <v>108</v>
      </c>
      <c r="D745" t="s">
        <v>18</v>
      </c>
      <c r="E745" t="s">
        <v>19</v>
      </c>
      <c r="F745" t="s">
        <v>40</v>
      </c>
      <c r="G745" t="s">
        <v>20</v>
      </c>
      <c r="H745">
        <v>108</v>
      </c>
      <c r="I745">
        <v>0</v>
      </c>
      <c r="J745" t="s">
        <v>21</v>
      </c>
      <c r="K745" t="s">
        <v>22</v>
      </c>
      <c r="L745" t="s">
        <v>23</v>
      </c>
      <c r="M745" t="s">
        <v>24</v>
      </c>
      <c r="N745">
        <v>120</v>
      </c>
      <c r="O745" t="s">
        <v>25</v>
      </c>
      <c r="P745" t="s">
        <v>26</v>
      </c>
      <c r="Q745">
        <v>0</v>
      </c>
    </row>
    <row r="746" spans="1:17" x14ac:dyDescent="0.3">
      <c r="A746" t="s">
        <v>706</v>
      </c>
      <c r="B746" t="s">
        <v>3204</v>
      </c>
      <c r="C746">
        <v>110</v>
      </c>
      <c r="D746" t="s">
        <v>18</v>
      </c>
      <c r="E746" t="s">
        <v>19</v>
      </c>
      <c r="F746" t="s">
        <v>40</v>
      </c>
      <c r="G746" t="s">
        <v>20</v>
      </c>
      <c r="H746">
        <v>110</v>
      </c>
      <c r="I746">
        <v>0</v>
      </c>
      <c r="J746" t="s">
        <v>21</v>
      </c>
      <c r="K746" t="s">
        <v>22</v>
      </c>
      <c r="L746" t="s">
        <v>23</v>
      </c>
      <c r="M746" t="s">
        <v>24</v>
      </c>
      <c r="N746">
        <v>12</v>
      </c>
      <c r="O746" t="s">
        <v>25</v>
      </c>
      <c r="P746" t="s">
        <v>26</v>
      </c>
      <c r="Q746">
        <v>0</v>
      </c>
    </row>
    <row r="747" spans="1:17" x14ac:dyDescent="0.3">
      <c r="A747" t="s">
        <v>706</v>
      </c>
      <c r="B747" t="s">
        <v>3204</v>
      </c>
      <c r="C747">
        <v>0</v>
      </c>
      <c r="D747" t="s">
        <v>18</v>
      </c>
      <c r="E747" t="s">
        <v>19</v>
      </c>
      <c r="F747" t="s">
        <v>40</v>
      </c>
      <c r="G747" t="s">
        <v>27</v>
      </c>
      <c r="H747">
        <v>330</v>
      </c>
      <c r="I747">
        <v>0</v>
      </c>
      <c r="J747" t="s">
        <v>21</v>
      </c>
      <c r="K747" t="s">
        <v>22</v>
      </c>
      <c r="L747" t="s">
        <v>23</v>
      </c>
      <c r="M747" t="s">
        <v>24</v>
      </c>
      <c r="N747">
        <v>12</v>
      </c>
      <c r="O747" t="s">
        <v>25</v>
      </c>
      <c r="P747" t="s">
        <v>26</v>
      </c>
      <c r="Q747">
        <v>0</v>
      </c>
    </row>
    <row r="748" spans="1:17" x14ac:dyDescent="0.3">
      <c r="A748" t="s">
        <v>707</v>
      </c>
      <c r="B748" t="s">
        <v>2657</v>
      </c>
      <c r="C748">
        <v>0</v>
      </c>
      <c r="D748" t="s">
        <v>18</v>
      </c>
      <c r="E748" t="s">
        <v>19</v>
      </c>
      <c r="F748" t="s">
        <v>40</v>
      </c>
      <c r="G748" t="s">
        <v>27</v>
      </c>
      <c r="H748">
        <v>210</v>
      </c>
      <c r="I748">
        <v>0</v>
      </c>
      <c r="J748" t="s">
        <v>21</v>
      </c>
      <c r="K748" t="s">
        <v>22</v>
      </c>
      <c r="L748" t="s">
        <v>2420</v>
      </c>
      <c r="M748" t="s">
        <v>24</v>
      </c>
      <c r="N748">
        <v>12</v>
      </c>
      <c r="O748" t="s">
        <v>25</v>
      </c>
      <c r="P748" t="s">
        <v>26</v>
      </c>
      <c r="Q748">
        <v>0</v>
      </c>
    </row>
    <row r="749" spans="1:17" x14ac:dyDescent="0.3">
      <c r="A749" t="s">
        <v>708</v>
      </c>
      <c r="B749" t="s">
        <v>3571</v>
      </c>
      <c r="C749">
        <v>0</v>
      </c>
      <c r="D749" t="s">
        <v>18</v>
      </c>
      <c r="E749" t="s">
        <v>19</v>
      </c>
      <c r="F749" t="s">
        <v>40</v>
      </c>
      <c r="G749" t="s">
        <v>27</v>
      </c>
      <c r="H749">
        <v>385</v>
      </c>
      <c r="I749">
        <v>0</v>
      </c>
      <c r="J749" t="s">
        <v>21</v>
      </c>
      <c r="K749" t="s">
        <v>22</v>
      </c>
      <c r="L749" t="s">
        <v>23</v>
      </c>
      <c r="M749" t="s">
        <v>24</v>
      </c>
      <c r="N749">
        <v>12</v>
      </c>
      <c r="O749" t="s">
        <v>25</v>
      </c>
      <c r="P749" t="s">
        <v>26</v>
      </c>
      <c r="Q749">
        <v>0</v>
      </c>
    </row>
    <row r="750" spans="1:17" x14ac:dyDescent="0.3">
      <c r="A750" t="s">
        <v>3006</v>
      </c>
      <c r="B750" t="s">
        <v>3205</v>
      </c>
      <c r="C750">
        <v>12</v>
      </c>
      <c r="D750" t="s">
        <v>18</v>
      </c>
      <c r="E750" t="s">
        <v>19</v>
      </c>
      <c r="F750" t="s">
        <v>40</v>
      </c>
      <c r="G750" t="s">
        <v>20</v>
      </c>
      <c r="H750">
        <v>14</v>
      </c>
      <c r="I750">
        <v>0</v>
      </c>
      <c r="J750" t="s">
        <v>21</v>
      </c>
      <c r="K750" t="s">
        <v>22</v>
      </c>
      <c r="L750" t="s">
        <v>2442</v>
      </c>
      <c r="M750" t="s">
        <v>2578</v>
      </c>
      <c r="N750">
        <v>12</v>
      </c>
      <c r="O750" t="s">
        <v>25</v>
      </c>
      <c r="P750" t="s">
        <v>26</v>
      </c>
      <c r="Q750">
        <v>0</v>
      </c>
    </row>
    <row r="751" spans="1:17" x14ac:dyDescent="0.3">
      <c r="A751" t="s">
        <v>3006</v>
      </c>
      <c r="B751" t="s">
        <v>3205</v>
      </c>
      <c r="C751">
        <v>0</v>
      </c>
      <c r="D751" t="s">
        <v>18</v>
      </c>
      <c r="E751" t="s">
        <v>19</v>
      </c>
      <c r="F751" t="s">
        <v>40</v>
      </c>
      <c r="G751" t="s">
        <v>27</v>
      </c>
      <c r="H751">
        <v>25</v>
      </c>
      <c r="I751">
        <v>0</v>
      </c>
      <c r="J751" t="s">
        <v>21</v>
      </c>
      <c r="K751" t="s">
        <v>22</v>
      </c>
      <c r="L751" t="s">
        <v>2442</v>
      </c>
      <c r="M751" t="s">
        <v>2578</v>
      </c>
      <c r="N751">
        <v>12</v>
      </c>
      <c r="O751" t="s">
        <v>25</v>
      </c>
      <c r="P751" t="s">
        <v>26</v>
      </c>
      <c r="Q751">
        <v>0</v>
      </c>
    </row>
    <row r="752" spans="1:17" x14ac:dyDescent="0.3">
      <c r="A752" t="s">
        <v>709</v>
      </c>
      <c r="B752" t="s">
        <v>3206</v>
      </c>
      <c r="C752">
        <v>0</v>
      </c>
      <c r="D752" t="s">
        <v>18</v>
      </c>
      <c r="E752" t="s">
        <v>19</v>
      </c>
      <c r="F752" t="s">
        <v>40</v>
      </c>
      <c r="G752" t="s">
        <v>27</v>
      </c>
      <c r="H752">
        <v>187</v>
      </c>
      <c r="I752">
        <v>0</v>
      </c>
      <c r="J752" t="s">
        <v>21</v>
      </c>
      <c r="K752" t="s">
        <v>22</v>
      </c>
      <c r="L752" t="s">
        <v>23</v>
      </c>
      <c r="M752" t="s">
        <v>24</v>
      </c>
      <c r="N752">
        <v>12</v>
      </c>
      <c r="O752" t="s">
        <v>25</v>
      </c>
      <c r="P752" t="s">
        <v>26</v>
      </c>
      <c r="Q752">
        <v>0</v>
      </c>
    </row>
    <row r="753" spans="1:17" x14ac:dyDescent="0.3">
      <c r="A753" t="s">
        <v>710</v>
      </c>
      <c r="B753" t="s">
        <v>3207</v>
      </c>
      <c r="C753">
        <v>0</v>
      </c>
      <c r="D753" t="s">
        <v>18</v>
      </c>
      <c r="E753" t="s">
        <v>19</v>
      </c>
      <c r="F753" t="s">
        <v>40</v>
      </c>
      <c r="G753" t="s">
        <v>27</v>
      </c>
      <c r="H753">
        <v>195</v>
      </c>
      <c r="I753">
        <v>0</v>
      </c>
      <c r="J753" t="s">
        <v>21</v>
      </c>
      <c r="K753" t="s">
        <v>22</v>
      </c>
      <c r="L753" t="s">
        <v>30</v>
      </c>
      <c r="M753" t="s">
        <v>31</v>
      </c>
      <c r="N753">
        <v>12</v>
      </c>
      <c r="O753" t="s">
        <v>25</v>
      </c>
      <c r="P753" t="s">
        <v>26</v>
      </c>
      <c r="Q753">
        <v>0</v>
      </c>
    </row>
    <row r="754" spans="1:17" x14ac:dyDescent="0.3">
      <c r="A754" t="s">
        <v>2985</v>
      </c>
      <c r="B754" t="s">
        <v>3208</v>
      </c>
      <c r="C754">
        <v>59.833333000000003</v>
      </c>
      <c r="D754" t="s">
        <v>18</v>
      </c>
      <c r="E754" t="s">
        <v>19</v>
      </c>
      <c r="F754" t="s">
        <v>40</v>
      </c>
      <c r="G754" t="s">
        <v>27</v>
      </c>
      <c r="H754">
        <v>65</v>
      </c>
      <c r="I754">
        <v>0</v>
      </c>
      <c r="J754" t="s">
        <v>21</v>
      </c>
      <c r="K754" t="s">
        <v>22</v>
      </c>
      <c r="L754" t="s">
        <v>30</v>
      </c>
      <c r="M754" t="s">
        <v>31</v>
      </c>
      <c r="N754">
        <v>12</v>
      </c>
      <c r="O754" t="s">
        <v>25</v>
      </c>
      <c r="P754" t="s">
        <v>26</v>
      </c>
      <c r="Q754">
        <v>0</v>
      </c>
    </row>
    <row r="755" spans="1:17" x14ac:dyDescent="0.3">
      <c r="A755" t="s">
        <v>711</v>
      </c>
      <c r="B755" t="s">
        <v>712</v>
      </c>
      <c r="C755">
        <v>0</v>
      </c>
      <c r="D755" t="s">
        <v>18</v>
      </c>
      <c r="E755" t="s">
        <v>19</v>
      </c>
      <c r="F755" t="s">
        <v>40</v>
      </c>
      <c r="G755" t="s">
        <v>27</v>
      </c>
      <c r="H755">
        <v>1139</v>
      </c>
      <c r="I755">
        <v>0</v>
      </c>
      <c r="J755" t="s">
        <v>21</v>
      </c>
      <c r="K755" t="s">
        <v>22</v>
      </c>
      <c r="L755" t="s">
        <v>23</v>
      </c>
      <c r="M755" t="s">
        <v>24</v>
      </c>
      <c r="N755">
        <v>12</v>
      </c>
      <c r="O755" t="s">
        <v>25</v>
      </c>
      <c r="P755" t="s">
        <v>26</v>
      </c>
      <c r="Q755">
        <v>0</v>
      </c>
    </row>
    <row r="756" spans="1:17" x14ac:dyDescent="0.3">
      <c r="A756" t="s">
        <v>2497</v>
      </c>
      <c r="B756" t="s">
        <v>2498</v>
      </c>
      <c r="C756">
        <v>38</v>
      </c>
      <c r="D756" t="s">
        <v>18</v>
      </c>
      <c r="E756" t="s">
        <v>19</v>
      </c>
      <c r="F756" t="s">
        <v>40</v>
      </c>
      <c r="G756" t="s">
        <v>27</v>
      </c>
      <c r="H756">
        <v>65</v>
      </c>
      <c r="I756">
        <v>0</v>
      </c>
      <c r="J756" t="s">
        <v>21</v>
      </c>
      <c r="K756" t="s">
        <v>22</v>
      </c>
      <c r="L756" t="s">
        <v>30</v>
      </c>
      <c r="M756" t="s">
        <v>31</v>
      </c>
      <c r="N756">
        <v>12</v>
      </c>
      <c r="O756" t="s">
        <v>25</v>
      </c>
      <c r="P756" t="s">
        <v>26</v>
      </c>
      <c r="Q756">
        <v>0</v>
      </c>
    </row>
    <row r="757" spans="1:17" x14ac:dyDescent="0.3">
      <c r="A757" t="s">
        <v>2995</v>
      </c>
      <c r="B757" t="s">
        <v>3209</v>
      </c>
      <c r="C757">
        <v>35</v>
      </c>
      <c r="D757" t="s">
        <v>18</v>
      </c>
      <c r="E757" t="s">
        <v>19</v>
      </c>
      <c r="F757" t="s">
        <v>40</v>
      </c>
      <c r="G757" t="s">
        <v>20</v>
      </c>
      <c r="H757">
        <v>46</v>
      </c>
      <c r="I757">
        <v>0</v>
      </c>
      <c r="J757" t="s">
        <v>21</v>
      </c>
      <c r="K757" t="s">
        <v>22</v>
      </c>
      <c r="L757" t="s">
        <v>2442</v>
      </c>
      <c r="M757" t="s">
        <v>2578</v>
      </c>
      <c r="N757">
        <v>12</v>
      </c>
      <c r="O757" t="s">
        <v>25</v>
      </c>
      <c r="P757" t="s">
        <v>26</v>
      </c>
      <c r="Q757">
        <v>0</v>
      </c>
    </row>
    <row r="758" spans="1:17" x14ac:dyDescent="0.3">
      <c r="A758" t="s">
        <v>3572</v>
      </c>
      <c r="B758" t="s">
        <v>3573</v>
      </c>
      <c r="C758">
        <v>0</v>
      </c>
      <c r="D758" t="s">
        <v>18</v>
      </c>
      <c r="E758" t="s">
        <v>19</v>
      </c>
      <c r="F758" t="s">
        <v>40</v>
      </c>
      <c r="G758" t="s">
        <v>27</v>
      </c>
      <c r="H758">
        <v>200</v>
      </c>
      <c r="I758">
        <v>0</v>
      </c>
      <c r="J758" t="s">
        <v>21</v>
      </c>
      <c r="K758" t="s">
        <v>22</v>
      </c>
      <c r="L758" t="s">
        <v>23</v>
      </c>
      <c r="M758" t="s">
        <v>24</v>
      </c>
      <c r="N758">
        <v>12</v>
      </c>
      <c r="O758" t="s">
        <v>25</v>
      </c>
      <c r="P758" t="s">
        <v>3021</v>
      </c>
      <c r="Q758">
        <v>0</v>
      </c>
    </row>
    <row r="759" spans="1:17" x14ac:dyDescent="0.3">
      <c r="A759" t="s">
        <v>714</v>
      </c>
      <c r="B759" t="s">
        <v>2921</v>
      </c>
      <c r="C759">
        <v>0</v>
      </c>
      <c r="D759" t="s">
        <v>18</v>
      </c>
      <c r="E759" t="s">
        <v>19</v>
      </c>
      <c r="F759" t="s">
        <v>40</v>
      </c>
      <c r="G759" t="s">
        <v>27</v>
      </c>
      <c r="H759">
        <v>224</v>
      </c>
      <c r="I759">
        <v>0</v>
      </c>
      <c r="J759" t="s">
        <v>21</v>
      </c>
      <c r="K759" t="s">
        <v>22</v>
      </c>
      <c r="L759" t="s">
        <v>2423</v>
      </c>
      <c r="M759" t="s">
        <v>2424</v>
      </c>
      <c r="N759">
        <v>12</v>
      </c>
      <c r="O759" t="s">
        <v>25</v>
      </c>
      <c r="P759" t="s">
        <v>26</v>
      </c>
      <c r="Q759">
        <v>0</v>
      </c>
    </row>
    <row r="760" spans="1:17" x14ac:dyDescent="0.3">
      <c r="A760" t="s">
        <v>715</v>
      </c>
      <c r="B760" t="s">
        <v>2922</v>
      </c>
      <c r="C760">
        <v>0</v>
      </c>
      <c r="D760" t="s">
        <v>18</v>
      </c>
      <c r="E760" t="s">
        <v>19</v>
      </c>
      <c r="F760" t="s">
        <v>40</v>
      </c>
      <c r="G760" t="s">
        <v>27</v>
      </c>
      <c r="H760">
        <v>55</v>
      </c>
      <c r="I760">
        <v>0</v>
      </c>
      <c r="J760" t="s">
        <v>21</v>
      </c>
      <c r="K760" t="s">
        <v>22</v>
      </c>
      <c r="L760" t="s">
        <v>2423</v>
      </c>
      <c r="M760" t="s">
        <v>2424</v>
      </c>
      <c r="N760">
        <v>12</v>
      </c>
      <c r="O760" t="s">
        <v>25</v>
      </c>
      <c r="P760" t="s">
        <v>26</v>
      </c>
      <c r="Q760">
        <v>0</v>
      </c>
    </row>
    <row r="761" spans="1:17" x14ac:dyDescent="0.3">
      <c r="A761" t="s">
        <v>716</v>
      </c>
      <c r="B761" t="s">
        <v>2658</v>
      </c>
      <c r="C761">
        <v>0</v>
      </c>
      <c r="D761" t="s">
        <v>18</v>
      </c>
      <c r="E761" t="s">
        <v>19</v>
      </c>
      <c r="F761" t="s">
        <v>40</v>
      </c>
      <c r="G761" t="s">
        <v>27</v>
      </c>
      <c r="H761">
        <v>65</v>
      </c>
      <c r="I761">
        <v>0</v>
      </c>
      <c r="J761" t="s">
        <v>21</v>
      </c>
      <c r="K761" t="s">
        <v>22</v>
      </c>
      <c r="L761" t="s">
        <v>34</v>
      </c>
      <c r="M761" t="s">
        <v>35</v>
      </c>
      <c r="N761">
        <v>12</v>
      </c>
      <c r="O761" t="s">
        <v>25</v>
      </c>
      <c r="P761" t="s">
        <v>26</v>
      </c>
      <c r="Q761">
        <v>0</v>
      </c>
    </row>
    <row r="762" spans="1:17" x14ac:dyDescent="0.3">
      <c r="A762" t="s">
        <v>717</v>
      </c>
      <c r="B762" t="s">
        <v>2659</v>
      </c>
      <c r="C762">
        <v>0</v>
      </c>
      <c r="D762" t="s">
        <v>18</v>
      </c>
      <c r="E762" t="s">
        <v>19</v>
      </c>
      <c r="F762" t="s">
        <v>40</v>
      </c>
      <c r="G762" t="s">
        <v>27</v>
      </c>
      <c r="H762">
        <v>396</v>
      </c>
      <c r="I762">
        <v>0</v>
      </c>
      <c r="J762" t="s">
        <v>21</v>
      </c>
      <c r="K762" t="s">
        <v>22</v>
      </c>
      <c r="L762" t="s">
        <v>2423</v>
      </c>
      <c r="M762" t="s">
        <v>2424</v>
      </c>
      <c r="N762">
        <v>12</v>
      </c>
      <c r="O762" t="s">
        <v>25</v>
      </c>
      <c r="P762" t="s">
        <v>26</v>
      </c>
      <c r="Q762">
        <v>0</v>
      </c>
    </row>
    <row r="763" spans="1:17" x14ac:dyDescent="0.3">
      <c r="A763" t="s">
        <v>2923</v>
      </c>
      <c r="B763" t="s">
        <v>2924</v>
      </c>
      <c r="C763">
        <v>21</v>
      </c>
      <c r="D763" t="s">
        <v>18</v>
      </c>
      <c r="E763" t="s">
        <v>19</v>
      </c>
      <c r="F763" t="s">
        <v>40</v>
      </c>
      <c r="G763" t="s">
        <v>20</v>
      </c>
      <c r="H763">
        <v>22</v>
      </c>
      <c r="I763">
        <v>0</v>
      </c>
      <c r="J763" t="s">
        <v>21</v>
      </c>
      <c r="K763" t="s">
        <v>22</v>
      </c>
      <c r="L763" t="s">
        <v>30</v>
      </c>
      <c r="M763" t="s">
        <v>31</v>
      </c>
      <c r="N763">
        <v>12</v>
      </c>
      <c r="O763" t="s">
        <v>25</v>
      </c>
      <c r="P763" t="s">
        <v>26</v>
      </c>
      <c r="Q763">
        <v>0</v>
      </c>
    </row>
    <row r="764" spans="1:17" x14ac:dyDescent="0.3">
      <c r="A764" t="s">
        <v>718</v>
      </c>
      <c r="B764" t="s">
        <v>2499</v>
      </c>
      <c r="C764">
        <v>0</v>
      </c>
      <c r="D764" t="s">
        <v>18</v>
      </c>
      <c r="E764" t="s">
        <v>19</v>
      </c>
      <c r="F764" t="s">
        <v>40</v>
      </c>
      <c r="G764" t="s">
        <v>27</v>
      </c>
      <c r="H764">
        <v>70</v>
      </c>
      <c r="I764">
        <v>0</v>
      </c>
      <c r="J764" t="s">
        <v>21</v>
      </c>
      <c r="K764" t="s">
        <v>22</v>
      </c>
      <c r="L764" t="s">
        <v>30</v>
      </c>
      <c r="M764" t="s">
        <v>31</v>
      </c>
      <c r="N764">
        <v>12</v>
      </c>
      <c r="O764" t="s">
        <v>25</v>
      </c>
      <c r="P764" t="s">
        <v>26</v>
      </c>
      <c r="Q764">
        <v>0</v>
      </c>
    </row>
    <row r="765" spans="1:17" x14ac:dyDescent="0.3">
      <c r="A765" t="s">
        <v>720</v>
      </c>
      <c r="B765" t="s">
        <v>2500</v>
      </c>
      <c r="C765">
        <v>0</v>
      </c>
      <c r="D765" t="s">
        <v>18</v>
      </c>
      <c r="E765" t="s">
        <v>19</v>
      </c>
      <c r="F765" t="s">
        <v>40</v>
      </c>
      <c r="G765" t="s">
        <v>27</v>
      </c>
      <c r="H765">
        <v>2915</v>
      </c>
      <c r="I765">
        <v>0</v>
      </c>
      <c r="J765" t="s">
        <v>21</v>
      </c>
      <c r="K765" t="s">
        <v>22</v>
      </c>
      <c r="L765" t="s">
        <v>2298</v>
      </c>
      <c r="M765" t="s">
        <v>28</v>
      </c>
      <c r="N765">
        <v>12</v>
      </c>
      <c r="O765" t="s">
        <v>25</v>
      </c>
      <c r="P765" t="s">
        <v>26</v>
      </c>
      <c r="Q765">
        <v>0</v>
      </c>
    </row>
    <row r="766" spans="1:17" x14ac:dyDescent="0.3">
      <c r="A766" t="s">
        <v>721</v>
      </c>
      <c r="B766" t="s">
        <v>2925</v>
      </c>
      <c r="C766">
        <v>0</v>
      </c>
      <c r="D766" t="s">
        <v>18</v>
      </c>
      <c r="E766" t="s">
        <v>19</v>
      </c>
      <c r="F766" t="s">
        <v>40</v>
      </c>
      <c r="G766" t="s">
        <v>27</v>
      </c>
      <c r="H766">
        <v>275</v>
      </c>
      <c r="I766">
        <v>0</v>
      </c>
      <c r="J766" t="s">
        <v>21</v>
      </c>
      <c r="K766" t="s">
        <v>22</v>
      </c>
      <c r="L766" t="s">
        <v>2526</v>
      </c>
      <c r="M766" t="s">
        <v>35</v>
      </c>
      <c r="N766">
        <v>12</v>
      </c>
      <c r="O766" t="s">
        <v>25</v>
      </c>
      <c r="P766" t="s">
        <v>26</v>
      </c>
      <c r="Q766">
        <v>0</v>
      </c>
    </row>
    <row r="767" spans="1:17" x14ac:dyDescent="0.3">
      <c r="A767" t="s">
        <v>722</v>
      </c>
      <c r="B767" t="s">
        <v>2926</v>
      </c>
      <c r="C767">
        <v>0</v>
      </c>
      <c r="D767" t="s">
        <v>18</v>
      </c>
      <c r="E767" t="s">
        <v>19</v>
      </c>
      <c r="F767" t="s">
        <v>40</v>
      </c>
      <c r="G767" t="s">
        <v>27</v>
      </c>
      <c r="H767">
        <v>385</v>
      </c>
      <c r="I767">
        <v>0</v>
      </c>
      <c r="J767" t="s">
        <v>21</v>
      </c>
      <c r="K767" t="s">
        <v>22</v>
      </c>
      <c r="L767" t="s">
        <v>2526</v>
      </c>
      <c r="M767" t="s">
        <v>35</v>
      </c>
      <c r="N767">
        <v>12</v>
      </c>
      <c r="O767" t="s">
        <v>25</v>
      </c>
      <c r="P767" t="s">
        <v>26</v>
      </c>
      <c r="Q767">
        <v>0</v>
      </c>
    </row>
    <row r="768" spans="1:17" x14ac:dyDescent="0.3">
      <c r="A768" t="s">
        <v>723</v>
      </c>
      <c r="B768" t="s">
        <v>2379</v>
      </c>
      <c r="C768">
        <v>0</v>
      </c>
      <c r="D768" t="s">
        <v>18</v>
      </c>
      <c r="E768" t="s">
        <v>19</v>
      </c>
      <c r="F768" t="s">
        <v>40</v>
      </c>
      <c r="G768" t="s">
        <v>27</v>
      </c>
      <c r="H768">
        <v>378</v>
      </c>
      <c r="I768">
        <v>0</v>
      </c>
      <c r="J768" t="s">
        <v>21</v>
      </c>
      <c r="K768" t="s">
        <v>22</v>
      </c>
      <c r="L768" t="s">
        <v>30</v>
      </c>
      <c r="M768" t="s">
        <v>31</v>
      </c>
      <c r="N768">
        <v>12</v>
      </c>
      <c r="O768" t="s">
        <v>25</v>
      </c>
      <c r="P768" t="s">
        <v>26</v>
      </c>
      <c r="Q768">
        <v>0</v>
      </c>
    </row>
    <row r="769" spans="1:17" x14ac:dyDescent="0.3">
      <c r="A769" t="s">
        <v>724</v>
      </c>
      <c r="B769" t="s">
        <v>2660</v>
      </c>
      <c r="C769">
        <v>0</v>
      </c>
      <c r="D769" t="s">
        <v>18</v>
      </c>
      <c r="E769" t="s">
        <v>19</v>
      </c>
      <c r="F769" t="s">
        <v>40</v>
      </c>
      <c r="G769" t="s">
        <v>27</v>
      </c>
      <c r="H769">
        <v>90</v>
      </c>
      <c r="I769">
        <v>0</v>
      </c>
      <c r="J769" t="s">
        <v>21</v>
      </c>
      <c r="K769" t="s">
        <v>22</v>
      </c>
      <c r="L769" t="s">
        <v>30</v>
      </c>
      <c r="M769" t="s">
        <v>31</v>
      </c>
      <c r="N769">
        <v>6</v>
      </c>
      <c r="O769" t="s">
        <v>25</v>
      </c>
      <c r="P769" t="s">
        <v>26</v>
      </c>
      <c r="Q769">
        <v>0</v>
      </c>
    </row>
    <row r="770" spans="1:17" x14ac:dyDescent="0.3">
      <c r="A770" t="s">
        <v>725</v>
      </c>
      <c r="B770" t="s">
        <v>2380</v>
      </c>
      <c r="C770">
        <v>0</v>
      </c>
      <c r="D770" t="s">
        <v>18</v>
      </c>
      <c r="E770" t="s">
        <v>19</v>
      </c>
      <c r="F770" t="s">
        <v>40</v>
      </c>
      <c r="G770" t="s">
        <v>27</v>
      </c>
      <c r="H770">
        <v>260</v>
      </c>
      <c r="I770">
        <v>0</v>
      </c>
      <c r="J770" t="s">
        <v>21</v>
      </c>
      <c r="K770" t="s">
        <v>22</v>
      </c>
      <c r="L770" t="s">
        <v>30</v>
      </c>
      <c r="M770" t="s">
        <v>31</v>
      </c>
      <c r="N770">
        <v>12</v>
      </c>
      <c r="O770" t="s">
        <v>25</v>
      </c>
      <c r="P770" t="s">
        <v>26</v>
      </c>
      <c r="Q770">
        <v>0</v>
      </c>
    </row>
    <row r="771" spans="1:17" x14ac:dyDescent="0.3">
      <c r="A771" t="s">
        <v>726</v>
      </c>
      <c r="B771" t="s">
        <v>3210</v>
      </c>
      <c r="C771">
        <v>0</v>
      </c>
      <c r="D771" t="s">
        <v>18</v>
      </c>
      <c r="E771" t="s">
        <v>19</v>
      </c>
      <c r="F771" t="s">
        <v>40</v>
      </c>
      <c r="G771" t="s">
        <v>27</v>
      </c>
      <c r="H771">
        <v>280</v>
      </c>
      <c r="I771">
        <v>0</v>
      </c>
      <c r="J771" t="s">
        <v>21</v>
      </c>
      <c r="K771" t="s">
        <v>22</v>
      </c>
      <c r="L771" t="s">
        <v>3020</v>
      </c>
      <c r="M771" t="s">
        <v>35</v>
      </c>
      <c r="N771">
        <v>12</v>
      </c>
      <c r="O771" t="s">
        <v>25</v>
      </c>
      <c r="P771" t="s">
        <v>26</v>
      </c>
      <c r="Q771">
        <v>0</v>
      </c>
    </row>
    <row r="772" spans="1:17" x14ac:dyDescent="0.3">
      <c r="A772" t="s">
        <v>2984</v>
      </c>
      <c r="B772" t="s">
        <v>3211</v>
      </c>
      <c r="C772">
        <v>0</v>
      </c>
      <c r="D772" t="s">
        <v>18</v>
      </c>
      <c r="E772" t="s">
        <v>19</v>
      </c>
      <c r="F772" t="s">
        <v>40</v>
      </c>
      <c r="G772" t="s">
        <v>27</v>
      </c>
      <c r="H772">
        <v>65</v>
      </c>
      <c r="I772">
        <v>0</v>
      </c>
      <c r="J772" t="s">
        <v>21</v>
      </c>
      <c r="K772" t="s">
        <v>22</v>
      </c>
      <c r="L772" t="s">
        <v>30</v>
      </c>
      <c r="M772" t="s">
        <v>31</v>
      </c>
      <c r="N772">
        <v>12</v>
      </c>
      <c r="O772" t="s">
        <v>25</v>
      </c>
      <c r="P772" t="s">
        <v>26</v>
      </c>
      <c r="Q772">
        <v>0</v>
      </c>
    </row>
    <row r="773" spans="1:17" x14ac:dyDescent="0.3">
      <c r="A773" t="s">
        <v>727</v>
      </c>
      <c r="B773" t="s">
        <v>2501</v>
      </c>
      <c r="C773">
        <v>0</v>
      </c>
      <c r="D773" t="s">
        <v>18</v>
      </c>
      <c r="E773" t="s">
        <v>19</v>
      </c>
      <c r="F773" t="s">
        <v>40</v>
      </c>
      <c r="G773" t="s">
        <v>27</v>
      </c>
      <c r="H773">
        <v>780</v>
      </c>
      <c r="I773">
        <v>0</v>
      </c>
      <c r="J773" t="s">
        <v>21</v>
      </c>
      <c r="K773" t="s">
        <v>22</v>
      </c>
      <c r="L773" t="s">
        <v>30</v>
      </c>
      <c r="M773" t="s">
        <v>31</v>
      </c>
      <c r="N773">
        <v>12</v>
      </c>
      <c r="O773" t="s">
        <v>25</v>
      </c>
      <c r="P773" t="s">
        <v>26</v>
      </c>
      <c r="Q773">
        <v>0</v>
      </c>
    </row>
    <row r="774" spans="1:17" x14ac:dyDescent="0.3">
      <c r="A774" t="s">
        <v>2381</v>
      </c>
      <c r="B774" t="s">
        <v>2382</v>
      </c>
      <c r="C774">
        <v>61</v>
      </c>
      <c r="D774" t="s">
        <v>18</v>
      </c>
      <c r="E774" t="s">
        <v>19</v>
      </c>
      <c r="F774" t="s">
        <v>40</v>
      </c>
      <c r="G774" t="s">
        <v>27</v>
      </c>
      <c r="H774">
        <v>70</v>
      </c>
      <c r="I774">
        <v>0</v>
      </c>
      <c r="J774" t="s">
        <v>21</v>
      </c>
      <c r="K774" t="s">
        <v>22</v>
      </c>
      <c r="L774" t="s">
        <v>30</v>
      </c>
      <c r="M774" t="s">
        <v>31</v>
      </c>
      <c r="N774">
        <v>12</v>
      </c>
      <c r="O774" t="s">
        <v>25</v>
      </c>
      <c r="P774" t="s">
        <v>26</v>
      </c>
      <c r="Q774">
        <v>0</v>
      </c>
    </row>
    <row r="775" spans="1:17" x14ac:dyDescent="0.3">
      <c r="A775" t="s">
        <v>729</v>
      </c>
      <c r="B775" t="s">
        <v>2661</v>
      </c>
      <c r="C775">
        <v>0</v>
      </c>
      <c r="D775" t="s">
        <v>18</v>
      </c>
      <c r="E775" t="s">
        <v>19</v>
      </c>
      <c r="F775" t="s">
        <v>40</v>
      </c>
      <c r="G775" t="s">
        <v>27</v>
      </c>
      <c r="H775">
        <v>352</v>
      </c>
      <c r="I775">
        <v>0</v>
      </c>
      <c r="J775" t="s">
        <v>21</v>
      </c>
      <c r="K775" t="s">
        <v>22</v>
      </c>
      <c r="L775" t="s">
        <v>23</v>
      </c>
      <c r="M775" t="s">
        <v>24</v>
      </c>
      <c r="N775">
        <v>12</v>
      </c>
      <c r="O775" t="s">
        <v>25</v>
      </c>
      <c r="P775" t="s">
        <v>26</v>
      </c>
      <c r="Q775">
        <v>0</v>
      </c>
    </row>
    <row r="776" spans="1:17" x14ac:dyDescent="0.3">
      <c r="A776" t="s">
        <v>730</v>
      </c>
      <c r="B776" t="s">
        <v>2927</v>
      </c>
      <c r="C776">
        <v>0</v>
      </c>
      <c r="D776" t="s">
        <v>18</v>
      </c>
      <c r="E776" t="s">
        <v>19</v>
      </c>
      <c r="F776" t="s">
        <v>40</v>
      </c>
      <c r="G776" t="s">
        <v>27</v>
      </c>
      <c r="H776">
        <v>168</v>
      </c>
      <c r="I776">
        <v>0</v>
      </c>
      <c r="J776" t="s">
        <v>21</v>
      </c>
      <c r="K776" t="s">
        <v>22</v>
      </c>
      <c r="L776" t="s">
        <v>2423</v>
      </c>
      <c r="M776" t="s">
        <v>2424</v>
      </c>
      <c r="N776">
        <v>12</v>
      </c>
      <c r="O776" t="s">
        <v>25</v>
      </c>
      <c r="P776" t="s">
        <v>26</v>
      </c>
      <c r="Q776">
        <v>0</v>
      </c>
    </row>
    <row r="777" spans="1:17" x14ac:dyDescent="0.3">
      <c r="A777" t="s">
        <v>731</v>
      </c>
      <c r="B777" t="s">
        <v>732</v>
      </c>
      <c r="C777">
        <v>0</v>
      </c>
      <c r="D777" t="s">
        <v>18</v>
      </c>
      <c r="E777" t="s">
        <v>19</v>
      </c>
      <c r="F777" t="s">
        <v>40</v>
      </c>
      <c r="G777" t="s">
        <v>27</v>
      </c>
      <c r="H777">
        <v>823</v>
      </c>
      <c r="I777">
        <v>0</v>
      </c>
      <c r="J777" t="s">
        <v>21</v>
      </c>
      <c r="K777" t="s">
        <v>22</v>
      </c>
      <c r="L777" t="s">
        <v>23</v>
      </c>
      <c r="M777" t="s">
        <v>24</v>
      </c>
      <c r="N777">
        <v>12</v>
      </c>
      <c r="O777" t="s">
        <v>25</v>
      </c>
      <c r="P777" t="s">
        <v>26</v>
      </c>
      <c r="Q777">
        <v>0</v>
      </c>
    </row>
    <row r="778" spans="1:17" x14ac:dyDescent="0.3">
      <c r="A778" t="s">
        <v>733</v>
      </c>
      <c r="B778" t="s">
        <v>3212</v>
      </c>
      <c r="C778">
        <v>0</v>
      </c>
      <c r="D778" t="s">
        <v>18</v>
      </c>
      <c r="E778" t="s">
        <v>19</v>
      </c>
      <c r="F778" t="s">
        <v>40</v>
      </c>
      <c r="G778" t="s">
        <v>27</v>
      </c>
      <c r="H778">
        <v>55</v>
      </c>
      <c r="I778">
        <v>0</v>
      </c>
      <c r="J778" t="s">
        <v>21</v>
      </c>
      <c r="K778" t="s">
        <v>22</v>
      </c>
      <c r="L778" t="s">
        <v>23</v>
      </c>
      <c r="M778" t="s">
        <v>24</v>
      </c>
      <c r="N778">
        <v>12</v>
      </c>
      <c r="O778" t="s">
        <v>25</v>
      </c>
      <c r="P778" t="s">
        <v>26</v>
      </c>
      <c r="Q778">
        <v>0</v>
      </c>
    </row>
    <row r="779" spans="1:17" x14ac:dyDescent="0.3">
      <c r="A779" t="s">
        <v>734</v>
      </c>
      <c r="B779" t="s">
        <v>2502</v>
      </c>
      <c r="C779">
        <v>0</v>
      </c>
      <c r="D779" t="s">
        <v>18</v>
      </c>
      <c r="E779" t="s">
        <v>19</v>
      </c>
      <c r="F779" t="s">
        <v>40</v>
      </c>
      <c r="G779" t="s">
        <v>27</v>
      </c>
      <c r="H779">
        <v>504</v>
      </c>
      <c r="I779">
        <v>0</v>
      </c>
      <c r="J779" t="s">
        <v>21</v>
      </c>
      <c r="K779" t="s">
        <v>22</v>
      </c>
      <c r="L779" t="s">
        <v>2303</v>
      </c>
      <c r="M779" t="s">
        <v>2304</v>
      </c>
      <c r="N779">
        <v>12</v>
      </c>
      <c r="O779" t="s">
        <v>25</v>
      </c>
      <c r="P779" t="s">
        <v>26</v>
      </c>
      <c r="Q779">
        <v>0</v>
      </c>
    </row>
    <row r="780" spans="1:17" x14ac:dyDescent="0.3">
      <c r="A780" t="s">
        <v>735</v>
      </c>
      <c r="B780" t="s">
        <v>2503</v>
      </c>
      <c r="C780">
        <v>0</v>
      </c>
      <c r="D780" t="s">
        <v>18</v>
      </c>
      <c r="E780" t="s">
        <v>19</v>
      </c>
      <c r="F780" t="s">
        <v>40</v>
      </c>
      <c r="G780" t="s">
        <v>27</v>
      </c>
      <c r="H780">
        <v>392</v>
      </c>
      <c r="I780">
        <v>0</v>
      </c>
      <c r="J780" t="s">
        <v>21</v>
      </c>
      <c r="K780" t="s">
        <v>22</v>
      </c>
      <c r="L780" t="s">
        <v>2303</v>
      </c>
      <c r="M780" t="s">
        <v>2304</v>
      </c>
      <c r="N780">
        <v>12</v>
      </c>
      <c r="O780" t="s">
        <v>25</v>
      </c>
      <c r="P780" t="s">
        <v>26</v>
      </c>
      <c r="Q780">
        <v>0</v>
      </c>
    </row>
    <row r="781" spans="1:17" x14ac:dyDescent="0.3">
      <c r="A781" t="s">
        <v>736</v>
      </c>
      <c r="B781" t="s">
        <v>737</v>
      </c>
      <c r="C781">
        <v>0</v>
      </c>
      <c r="D781" t="s">
        <v>18</v>
      </c>
      <c r="E781" t="s">
        <v>19</v>
      </c>
      <c r="F781" t="s">
        <v>40</v>
      </c>
      <c r="G781" t="s">
        <v>27</v>
      </c>
      <c r="H781">
        <v>240</v>
      </c>
      <c r="I781">
        <v>0</v>
      </c>
      <c r="J781" t="s">
        <v>21</v>
      </c>
      <c r="K781" t="s">
        <v>22</v>
      </c>
      <c r="L781" t="s">
        <v>97</v>
      </c>
      <c r="M781" t="s">
        <v>35</v>
      </c>
      <c r="N781">
        <v>12</v>
      </c>
      <c r="O781" t="s">
        <v>25</v>
      </c>
      <c r="P781" t="s">
        <v>26</v>
      </c>
      <c r="Q781">
        <v>0</v>
      </c>
    </row>
    <row r="782" spans="1:17" x14ac:dyDescent="0.3">
      <c r="A782" t="s">
        <v>738</v>
      </c>
      <c r="B782" t="s">
        <v>739</v>
      </c>
      <c r="C782">
        <v>0</v>
      </c>
      <c r="D782" t="s">
        <v>18</v>
      </c>
      <c r="E782" t="s">
        <v>19</v>
      </c>
      <c r="F782" t="s">
        <v>40</v>
      </c>
      <c r="G782" t="s">
        <v>27</v>
      </c>
      <c r="H782">
        <v>990</v>
      </c>
      <c r="I782">
        <v>0</v>
      </c>
      <c r="J782" t="s">
        <v>21</v>
      </c>
      <c r="K782" t="s">
        <v>22</v>
      </c>
      <c r="L782" t="s">
        <v>23</v>
      </c>
      <c r="M782" t="s">
        <v>24</v>
      </c>
      <c r="N782">
        <v>12</v>
      </c>
      <c r="O782" t="s">
        <v>25</v>
      </c>
      <c r="P782" t="s">
        <v>26</v>
      </c>
      <c r="Q782">
        <v>0</v>
      </c>
    </row>
    <row r="783" spans="1:17" x14ac:dyDescent="0.3">
      <c r="A783" t="s">
        <v>740</v>
      </c>
      <c r="B783" t="s">
        <v>741</v>
      </c>
      <c r="C783">
        <v>0</v>
      </c>
      <c r="D783" t="s">
        <v>18</v>
      </c>
      <c r="E783" t="s">
        <v>19</v>
      </c>
      <c r="F783" t="s">
        <v>40</v>
      </c>
      <c r="G783" t="s">
        <v>27</v>
      </c>
      <c r="H783">
        <v>550</v>
      </c>
      <c r="I783">
        <v>0</v>
      </c>
      <c r="J783" t="s">
        <v>21</v>
      </c>
      <c r="K783" t="s">
        <v>22</v>
      </c>
      <c r="L783" t="s">
        <v>23</v>
      </c>
      <c r="M783" t="s">
        <v>24</v>
      </c>
      <c r="N783">
        <v>12</v>
      </c>
      <c r="O783" t="s">
        <v>25</v>
      </c>
      <c r="P783" t="s">
        <v>26</v>
      </c>
      <c r="Q783">
        <v>0</v>
      </c>
    </row>
    <row r="784" spans="1:17" x14ac:dyDescent="0.3">
      <c r="A784" t="s">
        <v>742</v>
      </c>
      <c r="B784" t="s">
        <v>2928</v>
      </c>
      <c r="C784">
        <v>0</v>
      </c>
      <c r="D784" t="s">
        <v>18</v>
      </c>
      <c r="E784" t="s">
        <v>19</v>
      </c>
      <c r="F784" t="s">
        <v>40</v>
      </c>
      <c r="G784" t="s">
        <v>27</v>
      </c>
      <c r="H784">
        <v>275</v>
      </c>
      <c r="I784">
        <v>0</v>
      </c>
      <c r="J784" t="s">
        <v>21</v>
      </c>
      <c r="K784" t="s">
        <v>22</v>
      </c>
      <c r="L784" t="s">
        <v>2526</v>
      </c>
      <c r="M784" t="s">
        <v>35</v>
      </c>
      <c r="N784">
        <v>12</v>
      </c>
      <c r="O784" t="s">
        <v>25</v>
      </c>
      <c r="P784" t="s">
        <v>26</v>
      </c>
      <c r="Q784">
        <v>0</v>
      </c>
    </row>
    <row r="785" spans="1:17" x14ac:dyDescent="0.3">
      <c r="A785" t="s">
        <v>743</v>
      </c>
      <c r="B785" t="s">
        <v>744</v>
      </c>
      <c r="C785">
        <v>0</v>
      </c>
      <c r="D785" t="s">
        <v>18</v>
      </c>
      <c r="E785" t="s">
        <v>19</v>
      </c>
      <c r="F785" t="s">
        <v>40</v>
      </c>
      <c r="G785" t="s">
        <v>27</v>
      </c>
      <c r="H785">
        <v>803</v>
      </c>
      <c r="I785">
        <v>0</v>
      </c>
      <c r="J785" t="s">
        <v>21</v>
      </c>
      <c r="K785" t="s">
        <v>22</v>
      </c>
      <c r="L785" t="s">
        <v>23</v>
      </c>
      <c r="M785" t="s">
        <v>24</v>
      </c>
      <c r="N785">
        <v>12</v>
      </c>
      <c r="O785" t="s">
        <v>25</v>
      </c>
      <c r="P785" t="s">
        <v>26</v>
      </c>
      <c r="Q785">
        <v>0</v>
      </c>
    </row>
    <row r="786" spans="1:17" x14ac:dyDescent="0.3">
      <c r="A786" t="s">
        <v>3574</v>
      </c>
      <c r="B786" t="s">
        <v>3575</v>
      </c>
      <c r="C786">
        <v>0</v>
      </c>
      <c r="D786" t="s">
        <v>18</v>
      </c>
      <c r="E786" t="s">
        <v>19</v>
      </c>
      <c r="F786" t="s">
        <v>40</v>
      </c>
      <c r="G786" t="s">
        <v>27</v>
      </c>
      <c r="H786">
        <v>22</v>
      </c>
      <c r="I786">
        <v>0</v>
      </c>
      <c r="J786" t="s">
        <v>21</v>
      </c>
      <c r="K786" t="s">
        <v>22</v>
      </c>
      <c r="L786" t="s">
        <v>23</v>
      </c>
      <c r="M786" t="s">
        <v>24</v>
      </c>
      <c r="N786">
        <v>12</v>
      </c>
      <c r="O786" t="s">
        <v>25</v>
      </c>
      <c r="P786" t="s">
        <v>26</v>
      </c>
      <c r="Q786">
        <v>0</v>
      </c>
    </row>
    <row r="787" spans="1:17" x14ac:dyDescent="0.3">
      <c r="A787" t="s">
        <v>745</v>
      </c>
      <c r="B787" t="s">
        <v>3213</v>
      </c>
      <c r="C787">
        <v>0</v>
      </c>
      <c r="D787" t="s">
        <v>18</v>
      </c>
      <c r="E787" t="s">
        <v>19</v>
      </c>
      <c r="F787" t="s">
        <v>40</v>
      </c>
      <c r="G787" t="s">
        <v>27</v>
      </c>
      <c r="H787">
        <v>102</v>
      </c>
      <c r="I787">
        <v>0</v>
      </c>
      <c r="J787" t="s">
        <v>21</v>
      </c>
      <c r="K787" t="s">
        <v>22</v>
      </c>
      <c r="L787" t="s">
        <v>2420</v>
      </c>
      <c r="M787" t="s">
        <v>24</v>
      </c>
      <c r="N787">
        <v>6</v>
      </c>
      <c r="O787" t="s">
        <v>25</v>
      </c>
      <c r="P787" t="s">
        <v>26</v>
      </c>
      <c r="Q787">
        <v>0</v>
      </c>
    </row>
    <row r="788" spans="1:17" x14ac:dyDescent="0.3">
      <c r="A788" t="s">
        <v>3214</v>
      </c>
      <c r="B788" t="s">
        <v>3215</v>
      </c>
      <c r="C788">
        <v>0</v>
      </c>
      <c r="D788" t="s">
        <v>18</v>
      </c>
      <c r="E788" t="s">
        <v>19</v>
      </c>
      <c r="F788" t="s">
        <v>40</v>
      </c>
      <c r="G788" t="s">
        <v>27</v>
      </c>
      <c r="H788">
        <v>40</v>
      </c>
      <c r="I788">
        <v>0</v>
      </c>
      <c r="J788" t="s">
        <v>21</v>
      </c>
      <c r="K788" t="s">
        <v>22</v>
      </c>
      <c r="L788" t="s">
        <v>2526</v>
      </c>
      <c r="M788" t="s">
        <v>35</v>
      </c>
      <c r="N788">
        <v>12</v>
      </c>
      <c r="O788" t="s">
        <v>25</v>
      </c>
      <c r="P788" t="s">
        <v>26</v>
      </c>
      <c r="Q788">
        <v>0</v>
      </c>
    </row>
    <row r="789" spans="1:17" x14ac:dyDescent="0.3">
      <c r="A789" t="s">
        <v>746</v>
      </c>
      <c r="B789" t="s">
        <v>747</v>
      </c>
      <c r="C789">
        <v>0</v>
      </c>
      <c r="D789" t="s">
        <v>18</v>
      </c>
      <c r="E789" t="s">
        <v>19</v>
      </c>
      <c r="F789" t="s">
        <v>40</v>
      </c>
      <c r="G789" t="s">
        <v>27</v>
      </c>
      <c r="H789">
        <v>110</v>
      </c>
      <c r="I789">
        <v>0</v>
      </c>
      <c r="J789" t="s">
        <v>21</v>
      </c>
      <c r="K789" t="s">
        <v>22</v>
      </c>
      <c r="L789" t="s">
        <v>34</v>
      </c>
      <c r="M789" t="s">
        <v>35</v>
      </c>
      <c r="N789">
        <v>12</v>
      </c>
      <c r="O789" t="s">
        <v>25</v>
      </c>
      <c r="P789" t="s">
        <v>26</v>
      </c>
      <c r="Q789">
        <v>0</v>
      </c>
    </row>
    <row r="790" spans="1:17" x14ac:dyDescent="0.3">
      <c r="A790" t="s">
        <v>748</v>
      </c>
      <c r="B790" t="s">
        <v>3216</v>
      </c>
      <c r="C790">
        <v>0</v>
      </c>
      <c r="D790" t="s">
        <v>18</v>
      </c>
      <c r="E790" t="s">
        <v>19</v>
      </c>
      <c r="F790" t="s">
        <v>40</v>
      </c>
      <c r="G790" t="s">
        <v>27</v>
      </c>
      <c r="H790">
        <v>55</v>
      </c>
      <c r="I790">
        <v>0</v>
      </c>
      <c r="J790" t="s">
        <v>21</v>
      </c>
      <c r="K790" t="s">
        <v>22</v>
      </c>
      <c r="L790" t="s">
        <v>37</v>
      </c>
      <c r="M790" t="s">
        <v>35</v>
      </c>
      <c r="N790">
        <v>12</v>
      </c>
      <c r="O790" t="s">
        <v>25</v>
      </c>
      <c r="P790" t="s">
        <v>26</v>
      </c>
      <c r="Q790">
        <v>0</v>
      </c>
    </row>
    <row r="791" spans="1:17" x14ac:dyDescent="0.3">
      <c r="A791" t="s">
        <v>749</v>
      </c>
      <c r="B791" t="s">
        <v>2733</v>
      </c>
      <c r="C791">
        <v>0</v>
      </c>
      <c r="D791" t="s">
        <v>18</v>
      </c>
      <c r="E791" t="s">
        <v>19</v>
      </c>
      <c r="F791" t="s">
        <v>40</v>
      </c>
      <c r="G791" t="s">
        <v>27</v>
      </c>
      <c r="H791">
        <v>110</v>
      </c>
      <c r="I791">
        <v>0</v>
      </c>
      <c r="J791" t="s">
        <v>21</v>
      </c>
      <c r="K791" t="s">
        <v>22</v>
      </c>
      <c r="L791" t="s">
        <v>23</v>
      </c>
      <c r="M791" t="s">
        <v>24</v>
      </c>
      <c r="N791">
        <v>12</v>
      </c>
      <c r="O791" t="s">
        <v>25</v>
      </c>
      <c r="P791" t="s">
        <v>26</v>
      </c>
      <c r="Q791">
        <v>0</v>
      </c>
    </row>
    <row r="792" spans="1:17" x14ac:dyDescent="0.3">
      <c r="A792" t="s">
        <v>750</v>
      </c>
      <c r="B792" t="s">
        <v>3217</v>
      </c>
      <c r="C792">
        <v>0</v>
      </c>
      <c r="D792" t="s">
        <v>18</v>
      </c>
      <c r="E792" t="s">
        <v>19</v>
      </c>
      <c r="F792" t="s">
        <v>40</v>
      </c>
      <c r="G792" t="s">
        <v>27</v>
      </c>
      <c r="H792">
        <v>368</v>
      </c>
      <c r="I792">
        <v>0</v>
      </c>
      <c r="J792" t="s">
        <v>21</v>
      </c>
      <c r="K792" t="s">
        <v>22</v>
      </c>
      <c r="L792" t="s">
        <v>23</v>
      </c>
      <c r="M792" t="s">
        <v>24</v>
      </c>
      <c r="N792">
        <v>12</v>
      </c>
      <c r="O792" t="s">
        <v>25</v>
      </c>
      <c r="P792" t="s">
        <v>26</v>
      </c>
      <c r="Q792">
        <v>0</v>
      </c>
    </row>
    <row r="793" spans="1:17" x14ac:dyDescent="0.3">
      <c r="A793" t="s">
        <v>751</v>
      </c>
      <c r="B793" t="s">
        <v>2383</v>
      </c>
      <c r="C793">
        <v>0</v>
      </c>
      <c r="D793" t="s">
        <v>18</v>
      </c>
      <c r="E793" t="s">
        <v>19</v>
      </c>
      <c r="F793" t="s">
        <v>40</v>
      </c>
      <c r="G793" t="s">
        <v>27</v>
      </c>
      <c r="H793">
        <v>180</v>
      </c>
      <c r="I793">
        <v>0</v>
      </c>
      <c r="J793" t="s">
        <v>21</v>
      </c>
      <c r="K793" t="s">
        <v>22</v>
      </c>
      <c r="L793" t="s">
        <v>42</v>
      </c>
      <c r="M793" t="s">
        <v>28</v>
      </c>
      <c r="N793">
        <v>12</v>
      </c>
      <c r="O793" t="s">
        <v>25</v>
      </c>
      <c r="P793" t="s">
        <v>26</v>
      </c>
      <c r="Q793">
        <v>0</v>
      </c>
    </row>
    <row r="794" spans="1:17" x14ac:dyDescent="0.3">
      <c r="A794" t="s">
        <v>752</v>
      </c>
      <c r="B794" t="s">
        <v>3218</v>
      </c>
      <c r="C794">
        <v>0</v>
      </c>
      <c r="D794" t="s">
        <v>18</v>
      </c>
      <c r="E794" t="s">
        <v>19</v>
      </c>
      <c r="F794" t="s">
        <v>40</v>
      </c>
      <c r="G794" t="s">
        <v>27</v>
      </c>
      <c r="H794">
        <v>110</v>
      </c>
      <c r="I794">
        <v>0</v>
      </c>
      <c r="J794" t="s">
        <v>21</v>
      </c>
      <c r="K794" t="s">
        <v>22</v>
      </c>
      <c r="L794" t="s">
        <v>3026</v>
      </c>
      <c r="M794" t="s">
        <v>28</v>
      </c>
      <c r="N794">
        <v>12</v>
      </c>
      <c r="O794" t="s">
        <v>25</v>
      </c>
      <c r="P794" t="s">
        <v>26</v>
      </c>
      <c r="Q794">
        <v>0</v>
      </c>
    </row>
    <row r="795" spans="1:17" x14ac:dyDescent="0.3">
      <c r="A795" t="s">
        <v>753</v>
      </c>
      <c r="B795" t="s">
        <v>2384</v>
      </c>
      <c r="C795">
        <v>0</v>
      </c>
      <c r="D795" t="s">
        <v>18</v>
      </c>
      <c r="E795" t="s">
        <v>19</v>
      </c>
      <c r="F795" t="s">
        <v>40</v>
      </c>
      <c r="G795" t="s">
        <v>27</v>
      </c>
      <c r="H795">
        <v>605</v>
      </c>
      <c r="I795">
        <v>0</v>
      </c>
      <c r="J795" t="s">
        <v>21</v>
      </c>
      <c r="K795" t="s">
        <v>22</v>
      </c>
      <c r="L795" t="s">
        <v>34</v>
      </c>
      <c r="M795" t="s">
        <v>35</v>
      </c>
      <c r="N795">
        <v>12</v>
      </c>
      <c r="O795" t="s">
        <v>25</v>
      </c>
      <c r="P795" t="s">
        <v>26</v>
      </c>
      <c r="Q795">
        <v>0</v>
      </c>
    </row>
    <row r="796" spans="1:17" x14ac:dyDescent="0.3">
      <c r="A796" t="s">
        <v>754</v>
      </c>
      <c r="B796" t="s">
        <v>3219</v>
      </c>
      <c r="C796">
        <v>72</v>
      </c>
      <c r="D796" t="s">
        <v>18</v>
      </c>
      <c r="E796" t="s">
        <v>19</v>
      </c>
      <c r="F796" t="s">
        <v>40</v>
      </c>
      <c r="G796" t="s">
        <v>20</v>
      </c>
      <c r="H796">
        <v>72</v>
      </c>
      <c r="I796">
        <v>0</v>
      </c>
      <c r="J796" t="s">
        <v>21</v>
      </c>
      <c r="K796" t="s">
        <v>22</v>
      </c>
      <c r="L796" t="s">
        <v>37</v>
      </c>
      <c r="M796" t="s">
        <v>35</v>
      </c>
      <c r="N796">
        <v>12</v>
      </c>
      <c r="O796" t="s">
        <v>25</v>
      </c>
      <c r="P796" t="s">
        <v>26</v>
      </c>
      <c r="Q796">
        <v>0</v>
      </c>
    </row>
    <row r="797" spans="1:17" x14ac:dyDescent="0.3">
      <c r="A797" t="s">
        <v>754</v>
      </c>
      <c r="B797" t="s">
        <v>3219</v>
      </c>
      <c r="C797">
        <v>0</v>
      </c>
      <c r="D797" t="s">
        <v>18</v>
      </c>
      <c r="E797" t="s">
        <v>19</v>
      </c>
      <c r="F797" t="s">
        <v>40</v>
      </c>
      <c r="G797" t="s">
        <v>27</v>
      </c>
      <c r="H797">
        <v>36</v>
      </c>
      <c r="I797">
        <v>0</v>
      </c>
      <c r="J797" t="s">
        <v>21</v>
      </c>
      <c r="K797" t="s">
        <v>22</v>
      </c>
      <c r="L797" t="s">
        <v>37</v>
      </c>
      <c r="M797" t="s">
        <v>35</v>
      </c>
      <c r="N797">
        <v>12</v>
      </c>
      <c r="O797" t="s">
        <v>25</v>
      </c>
      <c r="P797" t="s">
        <v>26</v>
      </c>
      <c r="Q797">
        <v>0</v>
      </c>
    </row>
    <row r="798" spans="1:17" x14ac:dyDescent="0.3">
      <c r="A798" t="s">
        <v>755</v>
      </c>
      <c r="B798" t="s">
        <v>2662</v>
      </c>
      <c r="C798">
        <v>0</v>
      </c>
      <c r="D798" t="s">
        <v>18</v>
      </c>
      <c r="E798" t="s">
        <v>19</v>
      </c>
      <c r="F798" t="s">
        <v>40</v>
      </c>
      <c r="G798" t="s">
        <v>27</v>
      </c>
      <c r="H798">
        <v>110</v>
      </c>
      <c r="I798">
        <v>0</v>
      </c>
      <c r="J798" t="s">
        <v>21</v>
      </c>
      <c r="K798" t="s">
        <v>22</v>
      </c>
      <c r="L798" t="s">
        <v>23</v>
      </c>
      <c r="M798" t="s">
        <v>24</v>
      </c>
      <c r="N798">
        <v>12</v>
      </c>
      <c r="O798" t="s">
        <v>25</v>
      </c>
      <c r="P798" t="s">
        <v>26</v>
      </c>
      <c r="Q798">
        <v>0</v>
      </c>
    </row>
    <row r="799" spans="1:17" x14ac:dyDescent="0.3">
      <c r="A799" t="s">
        <v>756</v>
      </c>
      <c r="B799" t="s">
        <v>2929</v>
      </c>
      <c r="C799">
        <v>0</v>
      </c>
      <c r="D799" t="s">
        <v>18</v>
      </c>
      <c r="E799" t="s">
        <v>19</v>
      </c>
      <c r="F799" t="s">
        <v>40</v>
      </c>
      <c r="G799" t="s">
        <v>27</v>
      </c>
      <c r="H799">
        <v>144</v>
      </c>
      <c r="I799">
        <v>0</v>
      </c>
      <c r="J799" t="s">
        <v>21</v>
      </c>
      <c r="K799" t="s">
        <v>22</v>
      </c>
      <c r="L799" t="s">
        <v>2423</v>
      </c>
      <c r="M799" t="s">
        <v>2424</v>
      </c>
      <c r="N799">
        <v>12</v>
      </c>
      <c r="O799" t="s">
        <v>25</v>
      </c>
      <c r="P799" t="s">
        <v>26</v>
      </c>
      <c r="Q799">
        <v>0</v>
      </c>
    </row>
    <row r="800" spans="1:17" x14ac:dyDescent="0.3">
      <c r="A800" t="s">
        <v>757</v>
      </c>
      <c r="B800" t="s">
        <v>2930</v>
      </c>
      <c r="C800">
        <v>0</v>
      </c>
      <c r="D800" t="s">
        <v>18</v>
      </c>
      <c r="E800" t="s">
        <v>19</v>
      </c>
      <c r="F800" t="s">
        <v>40</v>
      </c>
      <c r="G800" t="s">
        <v>27</v>
      </c>
      <c r="H800">
        <v>156</v>
      </c>
      <c r="I800">
        <v>0</v>
      </c>
      <c r="J800" t="s">
        <v>21</v>
      </c>
      <c r="K800" t="s">
        <v>22</v>
      </c>
      <c r="L800" t="s">
        <v>2423</v>
      </c>
      <c r="M800" t="s">
        <v>2424</v>
      </c>
      <c r="N800">
        <v>12</v>
      </c>
      <c r="O800" t="s">
        <v>25</v>
      </c>
      <c r="P800" t="s">
        <v>26</v>
      </c>
      <c r="Q800">
        <v>0</v>
      </c>
    </row>
    <row r="801" spans="1:17" x14ac:dyDescent="0.3">
      <c r="A801" t="s">
        <v>759</v>
      </c>
      <c r="B801" t="s">
        <v>2931</v>
      </c>
      <c r="C801">
        <v>0</v>
      </c>
      <c r="D801" t="s">
        <v>18</v>
      </c>
      <c r="E801" t="s">
        <v>19</v>
      </c>
      <c r="F801" t="s">
        <v>40</v>
      </c>
      <c r="G801" t="s">
        <v>27</v>
      </c>
      <c r="H801">
        <v>50</v>
      </c>
      <c r="I801">
        <v>0</v>
      </c>
      <c r="J801" t="s">
        <v>21</v>
      </c>
      <c r="K801" t="s">
        <v>22</v>
      </c>
      <c r="L801" t="s">
        <v>2423</v>
      </c>
      <c r="M801" t="s">
        <v>2424</v>
      </c>
      <c r="N801">
        <v>12</v>
      </c>
      <c r="O801" t="s">
        <v>25</v>
      </c>
      <c r="P801" t="s">
        <v>26</v>
      </c>
      <c r="Q801">
        <v>0</v>
      </c>
    </row>
    <row r="802" spans="1:17" x14ac:dyDescent="0.3">
      <c r="A802" t="s">
        <v>760</v>
      </c>
      <c r="B802" t="s">
        <v>2385</v>
      </c>
      <c r="C802">
        <v>0</v>
      </c>
      <c r="D802" t="s">
        <v>18</v>
      </c>
      <c r="E802" t="s">
        <v>19</v>
      </c>
      <c r="F802" t="s">
        <v>40</v>
      </c>
      <c r="G802" t="s">
        <v>27</v>
      </c>
      <c r="H802">
        <v>660</v>
      </c>
      <c r="I802">
        <v>0</v>
      </c>
      <c r="J802" t="s">
        <v>21</v>
      </c>
      <c r="K802" t="s">
        <v>22</v>
      </c>
      <c r="L802" t="s">
        <v>34</v>
      </c>
      <c r="M802" t="s">
        <v>35</v>
      </c>
      <c r="N802">
        <v>12</v>
      </c>
      <c r="O802" t="s">
        <v>25</v>
      </c>
      <c r="P802" t="s">
        <v>26</v>
      </c>
      <c r="Q802">
        <v>0</v>
      </c>
    </row>
    <row r="803" spans="1:17" x14ac:dyDescent="0.3">
      <c r="A803" t="s">
        <v>761</v>
      </c>
      <c r="B803" t="s">
        <v>2504</v>
      </c>
      <c r="C803">
        <v>0</v>
      </c>
      <c r="D803" t="s">
        <v>18</v>
      </c>
      <c r="E803" t="s">
        <v>19</v>
      </c>
      <c r="F803" t="s">
        <v>40</v>
      </c>
      <c r="G803" t="s">
        <v>27</v>
      </c>
      <c r="H803">
        <v>165</v>
      </c>
      <c r="I803">
        <v>0</v>
      </c>
      <c r="J803" t="s">
        <v>21</v>
      </c>
      <c r="K803" t="s">
        <v>22</v>
      </c>
      <c r="L803" t="s">
        <v>2464</v>
      </c>
      <c r="M803" t="s">
        <v>35</v>
      </c>
      <c r="N803">
        <v>12</v>
      </c>
      <c r="O803" t="s">
        <v>25</v>
      </c>
      <c r="P803" t="s">
        <v>26</v>
      </c>
      <c r="Q803">
        <v>0</v>
      </c>
    </row>
    <row r="804" spans="1:17" x14ac:dyDescent="0.3">
      <c r="A804" t="s">
        <v>762</v>
      </c>
      <c r="B804" t="s">
        <v>2505</v>
      </c>
      <c r="C804">
        <v>0</v>
      </c>
      <c r="D804" t="s">
        <v>18</v>
      </c>
      <c r="E804" t="s">
        <v>19</v>
      </c>
      <c r="F804" t="s">
        <v>40</v>
      </c>
      <c r="G804" t="s">
        <v>27</v>
      </c>
      <c r="H804">
        <v>330</v>
      </c>
      <c r="I804">
        <v>0</v>
      </c>
      <c r="J804" t="s">
        <v>21</v>
      </c>
      <c r="K804" t="s">
        <v>22</v>
      </c>
      <c r="L804" t="s">
        <v>30</v>
      </c>
      <c r="M804" t="s">
        <v>31</v>
      </c>
      <c r="N804">
        <v>12</v>
      </c>
      <c r="O804" t="s">
        <v>25</v>
      </c>
      <c r="P804" t="s">
        <v>26</v>
      </c>
      <c r="Q804">
        <v>0</v>
      </c>
    </row>
    <row r="805" spans="1:17" x14ac:dyDescent="0.3">
      <c r="A805" t="s">
        <v>763</v>
      </c>
      <c r="B805" t="s">
        <v>3220</v>
      </c>
      <c r="C805">
        <v>0</v>
      </c>
      <c r="D805" t="s">
        <v>18</v>
      </c>
      <c r="E805" t="s">
        <v>19</v>
      </c>
      <c r="F805" t="s">
        <v>40</v>
      </c>
      <c r="G805" t="s">
        <v>27</v>
      </c>
      <c r="H805">
        <v>220</v>
      </c>
      <c r="I805">
        <v>0</v>
      </c>
      <c r="J805" t="s">
        <v>21</v>
      </c>
      <c r="K805" t="s">
        <v>22</v>
      </c>
      <c r="L805" t="s">
        <v>34</v>
      </c>
      <c r="M805" t="s">
        <v>35</v>
      </c>
      <c r="N805">
        <v>12</v>
      </c>
      <c r="O805" t="s">
        <v>25</v>
      </c>
      <c r="P805" t="s">
        <v>26</v>
      </c>
      <c r="Q805">
        <v>0</v>
      </c>
    </row>
    <row r="806" spans="1:17" x14ac:dyDescent="0.3">
      <c r="A806" t="s">
        <v>764</v>
      </c>
      <c r="B806" t="s">
        <v>2932</v>
      </c>
      <c r="C806">
        <v>0</v>
      </c>
      <c r="D806" t="s">
        <v>18</v>
      </c>
      <c r="E806" t="s">
        <v>19</v>
      </c>
      <c r="F806" t="s">
        <v>40</v>
      </c>
      <c r="G806" t="s">
        <v>27</v>
      </c>
      <c r="H806">
        <v>100</v>
      </c>
      <c r="I806">
        <v>0</v>
      </c>
      <c r="J806" t="s">
        <v>21</v>
      </c>
      <c r="K806" t="s">
        <v>22</v>
      </c>
      <c r="L806" t="s">
        <v>2423</v>
      </c>
      <c r="M806" t="s">
        <v>2424</v>
      </c>
      <c r="N806">
        <v>12</v>
      </c>
      <c r="O806" t="s">
        <v>25</v>
      </c>
      <c r="P806" t="s">
        <v>26</v>
      </c>
      <c r="Q806">
        <v>0</v>
      </c>
    </row>
    <row r="807" spans="1:17" x14ac:dyDescent="0.3">
      <c r="A807" t="s">
        <v>765</v>
      </c>
      <c r="B807" t="s">
        <v>3221</v>
      </c>
      <c r="C807">
        <v>0</v>
      </c>
      <c r="D807" t="s">
        <v>18</v>
      </c>
      <c r="E807" t="s">
        <v>19</v>
      </c>
      <c r="F807" t="s">
        <v>40</v>
      </c>
      <c r="G807" t="s">
        <v>27</v>
      </c>
      <c r="H807">
        <v>44</v>
      </c>
      <c r="I807">
        <v>0</v>
      </c>
      <c r="J807" t="s">
        <v>21</v>
      </c>
      <c r="K807" t="s">
        <v>22</v>
      </c>
      <c r="L807" t="s">
        <v>34</v>
      </c>
      <c r="M807" t="s">
        <v>35</v>
      </c>
      <c r="N807">
        <v>12</v>
      </c>
      <c r="O807" t="s">
        <v>25</v>
      </c>
      <c r="P807" t="s">
        <v>26</v>
      </c>
      <c r="Q807">
        <v>0</v>
      </c>
    </row>
    <row r="808" spans="1:17" x14ac:dyDescent="0.3">
      <c r="A808" t="s">
        <v>766</v>
      </c>
      <c r="B808" t="s">
        <v>767</v>
      </c>
      <c r="C808">
        <v>0</v>
      </c>
      <c r="D808" t="s">
        <v>18</v>
      </c>
      <c r="E808" t="s">
        <v>19</v>
      </c>
      <c r="F808" t="s">
        <v>40</v>
      </c>
      <c r="G808" t="s">
        <v>27</v>
      </c>
      <c r="H808">
        <v>280</v>
      </c>
      <c r="I808">
        <v>0</v>
      </c>
      <c r="J808" t="s">
        <v>21</v>
      </c>
      <c r="K808" t="s">
        <v>22</v>
      </c>
      <c r="L808" t="s">
        <v>37</v>
      </c>
      <c r="M808" t="s">
        <v>35</v>
      </c>
      <c r="N808">
        <v>6</v>
      </c>
      <c r="O808" t="s">
        <v>25</v>
      </c>
      <c r="P808" t="s">
        <v>26</v>
      </c>
      <c r="Q808">
        <v>0</v>
      </c>
    </row>
    <row r="809" spans="1:17" x14ac:dyDescent="0.3">
      <c r="A809" t="s">
        <v>768</v>
      </c>
      <c r="B809" t="s">
        <v>3222</v>
      </c>
      <c r="C809">
        <v>0</v>
      </c>
      <c r="D809" t="s">
        <v>18</v>
      </c>
      <c r="E809" t="s">
        <v>19</v>
      </c>
      <c r="F809" t="s">
        <v>40</v>
      </c>
      <c r="G809" t="s">
        <v>27</v>
      </c>
      <c r="H809">
        <v>130</v>
      </c>
      <c r="I809">
        <v>0</v>
      </c>
      <c r="J809" t="s">
        <v>21</v>
      </c>
      <c r="K809" t="s">
        <v>22</v>
      </c>
      <c r="L809" t="s">
        <v>30</v>
      </c>
      <c r="M809" t="s">
        <v>31</v>
      </c>
      <c r="N809">
        <v>12</v>
      </c>
      <c r="O809" t="s">
        <v>25</v>
      </c>
      <c r="P809" t="s">
        <v>26</v>
      </c>
      <c r="Q809">
        <v>0</v>
      </c>
    </row>
    <row r="810" spans="1:17" x14ac:dyDescent="0.3">
      <c r="A810" t="s">
        <v>771</v>
      </c>
      <c r="B810" t="s">
        <v>3450</v>
      </c>
      <c r="C810">
        <v>50</v>
      </c>
      <c r="D810" t="s">
        <v>18</v>
      </c>
      <c r="E810" t="s">
        <v>19</v>
      </c>
      <c r="F810" t="s">
        <v>40</v>
      </c>
      <c r="G810" t="s">
        <v>20</v>
      </c>
      <c r="H810">
        <v>50</v>
      </c>
      <c r="I810">
        <v>0</v>
      </c>
      <c r="J810" t="s">
        <v>21</v>
      </c>
      <c r="K810" t="s">
        <v>22</v>
      </c>
      <c r="L810" t="s">
        <v>2442</v>
      </c>
      <c r="M810" t="s">
        <v>2578</v>
      </c>
      <c r="N810">
        <v>12</v>
      </c>
      <c r="O810" t="s">
        <v>25</v>
      </c>
      <c r="P810" t="s">
        <v>26</v>
      </c>
      <c r="Q810">
        <v>0</v>
      </c>
    </row>
    <row r="811" spans="1:17" x14ac:dyDescent="0.3">
      <c r="A811" t="s">
        <v>772</v>
      </c>
      <c r="B811" t="s">
        <v>773</v>
      </c>
      <c r="C811">
        <v>80</v>
      </c>
      <c r="D811" t="s">
        <v>18</v>
      </c>
      <c r="E811" t="s">
        <v>19</v>
      </c>
      <c r="F811" t="s">
        <v>40</v>
      </c>
      <c r="G811" t="s">
        <v>20</v>
      </c>
      <c r="H811">
        <v>80</v>
      </c>
      <c r="I811">
        <v>0</v>
      </c>
      <c r="J811" t="s">
        <v>21</v>
      </c>
      <c r="K811" t="s">
        <v>22</v>
      </c>
      <c r="L811" t="s">
        <v>23</v>
      </c>
      <c r="M811" t="s">
        <v>24</v>
      </c>
      <c r="N811">
        <v>12</v>
      </c>
      <c r="O811" t="s">
        <v>25</v>
      </c>
      <c r="P811" t="s">
        <v>26</v>
      </c>
      <c r="Q811">
        <v>0</v>
      </c>
    </row>
    <row r="812" spans="1:17" x14ac:dyDescent="0.3">
      <c r="A812" t="s">
        <v>772</v>
      </c>
      <c r="B812" t="s">
        <v>773</v>
      </c>
      <c r="C812">
        <v>0</v>
      </c>
      <c r="D812" t="s">
        <v>18</v>
      </c>
      <c r="E812" t="s">
        <v>19</v>
      </c>
      <c r="F812" t="s">
        <v>40</v>
      </c>
      <c r="G812" t="s">
        <v>27</v>
      </c>
      <c r="H812">
        <v>120</v>
      </c>
      <c r="I812">
        <v>0</v>
      </c>
      <c r="J812" t="s">
        <v>21</v>
      </c>
      <c r="K812" t="s">
        <v>22</v>
      </c>
      <c r="L812" t="s">
        <v>23</v>
      </c>
      <c r="M812" t="s">
        <v>24</v>
      </c>
      <c r="N812">
        <v>12</v>
      </c>
      <c r="O812" t="s">
        <v>25</v>
      </c>
      <c r="P812" t="s">
        <v>26</v>
      </c>
      <c r="Q812">
        <v>0</v>
      </c>
    </row>
    <row r="813" spans="1:17" x14ac:dyDescent="0.3">
      <c r="A813" t="s">
        <v>774</v>
      </c>
      <c r="B813" t="s">
        <v>3223</v>
      </c>
      <c r="C813">
        <v>0</v>
      </c>
      <c r="D813" t="s">
        <v>18</v>
      </c>
      <c r="E813" t="s">
        <v>19</v>
      </c>
      <c r="F813" t="s">
        <v>40</v>
      </c>
      <c r="G813" t="s">
        <v>27</v>
      </c>
      <c r="H813">
        <v>65</v>
      </c>
      <c r="I813">
        <v>0</v>
      </c>
      <c r="J813" t="s">
        <v>21</v>
      </c>
      <c r="K813" t="s">
        <v>22</v>
      </c>
      <c r="L813" t="s">
        <v>30</v>
      </c>
      <c r="M813" t="s">
        <v>31</v>
      </c>
      <c r="N813">
        <v>12</v>
      </c>
      <c r="O813" t="s">
        <v>25</v>
      </c>
      <c r="P813" t="s">
        <v>26</v>
      </c>
      <c r="Q813">
        <v>0</v>
      </c>
    </row>
    <row r="814" spans="1:17" x14ac:dyDescent="0.3">
      <c r="A814" t="s">
        <v>2933</v>
      </c>
      <c r="B814" t="s">
        <v>2934</v>
      </c>
      <c r="C814">
        <v>0</v>
      </c>
      <c r="D814" t="s">
        <v>18</v>
      </c>
      <c r="E814" t="s">
        <v>19</v>
      </c>
      <c r="F814" t="s">
        <v>40</v>
      </c>
      <c r="G814" t="s">
        <v>27</v>
      </c>
      <c r="H814">
        <v>26</v>
      </c>
      <c r="I814">
        <v>0</v>
      </c>
      <c r="J814" t="s">
        <v>21</v>
      </c>
      <c r="K814" t="s">
        <v>22</v>
      </c>
      <c r="L814" t="s">
        <v>30</v>
      </c>
      <c r="M814" t="s">
        <v>31</v>
      </c>
      <c r="N814">
        <v>12</v>
      </c>
      <c r="O814" t="s">
        <v>25</v>
      </c>
      <c r="P814" t="s">
        <v>26</v>
      </c>
      <c r="Q814">
        <v>0</v>
      </c>
    </row>
    <row r="815" spans="1:17" x14ac:dyDescent="0.3">
      <c r="A815" t="s">
        <v>775</v>
      </c>
      <c r="B815" t="s">
        <v>3224</v>
      </c>
      <c r="C815">
        <v>0</v>
      </c>
      <c r="D815" t="s">
        <v>18</v>
      </c>
      <c r="E815" t="s">
        <v>19</v>
      </c>
      <c r="F815" t="s">
        <v>40</v>
      </c>
      <c r="G815" t="s">
        <v>27</v>
      </c>
      <c r="H815">
        <v>65</v>
      </c>
      <c r="I815">
        <v>0</v>
      </c>
      <c r="J815" t="s">
        <v>21</v>
      </c>
      <c r="K815" t="s">
        <v>22</v>
      </c>
      <c r="L815" t="s">
        <v>30</v>
      </c>
      <c r="M815" t="s">
        <v>31</v>
      </c>
      <c r="N815">
        <v>12</v>
      </c>
      <c r="O815" t="s">
        <v>25</v>
      </c>
      <c r="P815" t="s">
        <v>26</v>
      </c>
      <c r="Q815">
        <v>0</v>
      </c>
    </row>
    <row r="816" spans="1:17" x14ac:dyDescent="0.3">
      <c r="A816" t="s">
        <v>776</v>
      </c>
      <c r="B816" t="s">
        <v>2734</v>
      </c>
      <c r="C816">
        <v>0</v>
      </c>
      <c r="D816" t="s">
        <v>18</v>
      </c>
      <c r="E816" t="s">
        <v>19</v>
      </c>
      <c r="F816" t="s">
        <v>40</v>
      </c>
      <c r="G816" t="s">
        <v>27</v>
      </c>
      <c r="H816">
        <v>110</v>
      </c>
      <c r="I816">
        <v>0</v>
      </c>
      <c r="J816" t="s">
        <v>21</v>
      </c>
      <c r="K816" t="s">
        <v>22</v>
      </c>
      <c r="L816" t="s">
        <v>23</v>
      </c>
      <c r="M816" t="s">
        <v>24</v>
      </c>
      <c r="N816">
        <v>12</v>
      </c>
      <c r="O816" t="s">
        <v>25</v>
      </c>
      <c r="P816" t="s">
        <v>26</v>
      </c>
      <c r="Q816">
        <v>0</v>
      </c>
    </row>
    <row r="817" spans="1:17" x14ac:dyDescent="0.3">
      <c r="A817" t="s">
        <v>777</v>
      </c>
      <c r="B817" t="s">
        <v>3225</v>
      </c>
      <c r="C817">
        <v>0</v>
      </c>
      <c r="D817" t="s">
        <v>18</v>
      </c>
      <c r="E817" t="s">
        <v>19</v>
      </c>
      <c r="F817" t="s">
        <v>40</v>
      </c>
      <c r="G817" t="s">
        <v>27</v>
      </c>
      <c r="H817">
        <v>736</v>
      </c>
      <c r="I817">
        <v>0</v>
      </c>
      <c r="J817" t="s">
        <v>21</v>
      </c>
      <c r="K817" t="s">
        <v>22</v>
      </c>
      <c r="L817" t="s">
        <v>3020</v>
      </c>
      <c r="M817" t="s">
        <v>35</v>
      </c>
      <c r="N817">
        <v>6</v>
      </c>
      <c r="O817" t="s">
        <v>25</v>
      </c>
      <c r="P817" t="s">
        <v>26</v>
      </c>
      <c r="Q817">
        <v>0</v>
      </c>
    </row>
    <row r="818" spans="1:17" x14ac:dyDescent="0.3">
      <c r="A818" t="s">
        <v>778</v>
      </c>
      <c r="B818" t="s">
        <v>2506</v>
      </c>
      <c r="C818">
        <v>0</v>
      </c>
      <c r="D818" t="s">
        <v>18</v>
      </c>
      <c r="E818" t="s">
        <v>19</v>
      </c>
      <c r="F818" t="s">
        <v>40</v>
      </c>
      <c r="G818" t="s">
        <v>27</v>
      </c>
      <c r="H818">
        <v>450</v>
      </c>
      <c r="I818">
        <v>0</v>
      </c>
      <c r="J818" t="s">
        <v>21</v>
      </c>
      <c r="K818" t="s">
        <v>22</v>
      </c>
      <c r="L818" t="s">
        <v>2420</v>
      </c>
      <c r="M818" t="s">
        <v>24</v>
      </c>
      <c r="N818">
        <v>6</v>
      </c>
      <c r="O818" t="s">
        <v>25</v>
      </c>
      <c r="P818" t="s">
        <v>26</v>
      </c>
      <c r="Q818">
        <v>0</v>
      </c>
    </row>
    <row r="819" spans="1:17" x14ac:dyDescent="0.3">
      <c r="A819" t="s">
        <v>779</v>
      </c>
      <c r="B819" t="s">
        <v>3226</v>
      </c>
      <c r="C819">
        <v>0</v>
      </c>
      <c r="D819" t="s">
        <v>18</v>
      </c>
      <c r="E819" t="s">
        <v>19</v>
      </c>
      <c r="F819" t="s">
        <v>40</v>
      </c>
      <c r="G819" t="s">
        <v>27</v>
      </c>
      <c r="H819">
        <v>65</v>
      </c>
      <c r="I819">
        <v>0</v>
      </c>
      <c r="J819" t="s">
        <v>21</v>
      </c>
      <c r="K819" t="s">
        <v>22</v>
      </c>
      <c r="L819" t="s">
        <v>30</v>
      </c>
      <c r="M819" t="s">
        <v>31</v>
      </c>
      <c r="N819">
        <v>12</v>
      </c>
      <c r="O819" t="s">
        <v>25</v>
      </c>
      <c r="P819" t="s">
        <v>26</v>
      </c>
      <c r="Q819">
        <v>0</v>
      </c>
    </row>
    <row r="820" spans="1:17" x14ac:dyDescent="0.3">
      <c r="A820" t="s">
        <v>780</v>
      </c>
      <c r="B820" t="s">
        <v>3576</v>
      </c>
      <c r="C820">
        <v>193</v>
      </c>
      <c r="D820" t="s">
        <v>18</v>
      </c>
      <c r="E820" t="s">
        <v>19</v>
      </c>
      <c r="F820" t="s">
        <v>40</v>
      </c>
      <c r="G820" t="s">
        <v>20</v>
      </c>
      <c r="H820">
        <v>200</v>
      </c>
      <c r="I820">
        <v>0</v>
      </c>
      <c r="J820" t="s">
        <v>21</v>
      </c>
      <c r="K820" t="s">
        <v>22</v>
      </c>
      <c r="L820" t="s">
        <v>3158</v>
      </c>
      <c r="M820" t="s">
        <v>28</v>
      </c>
      <c r="N820">
        <v>12</v>
      </c>
      <c r="O820" t="s">
        <v>25</v>
      </c>
      <c r="P820" t="s">
        <v>26</v>
      </c>
      <c r="Q820">
        <v>0</v>
      </c>
    </row>
    <row r="821" spans="1:17" x14ac:dyDescent="0.3">
      <c r="A821" t="s">
        <v>781</v>
      </c>
      <c r="B821" t="s">
        <v>3227</v>
      </c>
      <c r="C821">
        <v>143</v>
      </c>
      <c r="D821" t="s">
        <v>18</v>
      </c>
      <c r="E821" t="s">
        <v>19</v>
      </c>
      <c r="F821" t="s">
        <v>40</v>
      </c>
      <c r="G821" t="s">
        <v>20</v>
      </c>
      <c r="H821">
        <v>150</v>
      </c>
      <c r="I821">
        <v>0</v>
      </c>
      <c r="J821" t="s">
        <v>21</v>
      </c>
      <c r="K821" t="s">
        <v>22</v>
      </c>
      <c r="L821" t="s">
        <v>3158</v>
      </c>
      <c r="M821" t="s">
        <v>28</v>
      </c>
      <c r="N821">
        <v>12</v>
      </c>
      <c r="O821" t="s">
        <v>25</v>
      </c>
      <c r="P821" t="s">
        <v>26</v>
      </c>
      <c r="Q821">
        <v>0</v>
      </c>
    </row>
    <row r="822" spans="1:17" x14ac:dyDescent="0.3">
      <c r="A822" t="s">
        <v>781</v>
      </c>
      <c r="B822" t="s">
        <v>3227</v>
      </c>
      <c r="C822">
        <v>0</v>
      </c>
      <c r="D822" t="s">
        <v>18</v>
      </c>
      <c r="E822" t="s">
        <v>19</v>
      </c>
      <c r="F822" t="s">
        <v>40</v>
      </c>
      <c r="G822" t="s">
        <v>27</v>
      </c>
      <c r="H822">
        <v>50</v>
      </c>
      <c r="I822">
        <v>0</v>
      </c>
      <c r="J822" t="s">
        <v>21</v>
      </c>
      <c r="K822" t="s">
        <v>22</v>
      </c>
      <c r="L822" t="s">
        <v>3158</v>
      </c>
      <c r="M822" t="s">
        <v>28</v>
      </c>
      <c r="N822">
        <v>12</v>
      </c>
      <c r="O822" t="s">
        <v>25</v>
      </c>
      <c r="P822" t="s">
        <v>26</v>
      </c>
      <c r="Q822">
        <v>0</v>
      </c>
    </row>
    <row r="823" spans="1:17" x14ac:dyDescent="0.3">
      <c r="A823" t="s">
        <v>3577</v>
      </c>
      <c r="B823" t="s">
        <v>3578</v>
      </c>
      <c r="C823">
        <v>48</v>
      </c>
      <c r="D823" t="s">
        <v>18</v>
      </c>
      <c r="E823" t="s">
        <v>19</v>
      </c>
      <c r="F823" t="s">
        <v>40</v>
      </c>
      <c r="G823" t="s">
        <v>20</v>
      </c>
      <c r="H823">
        <v>50</v>
      </c>
      <c r="I823">
        <v>0</v>
      </c>
      <c r="J823" t="s">
        <v>21</v>
      </c>
      <c r="K823" t="s">
        <v>22</v>
      </c>
      <c r="L823" t="s">
        <v>3158</v>
      </c>
      <c r="M823" t="s">
        <v>28</v>
      </c>
      <c r="N823">
        <v>12</v>
      </c>
      <c r="O823" t="s">
        <v>25</v>
      </c>
      <c r="P823" t="s">
        <v>26</v>
      </c>
      <c r="Q823">
        <v>0</v>
      </c>
    </row>
    <row r="824" spans="1:17" x14ac:dyDescent="0.3">
      <c r="A824" t="s">
        <v>782</v>
      </c>
      <c r="B824" t="s">
        <v>2735</v>
      </c>
      <c r="C824">
        <v>0</v>
      </c>
      <c r="D824" t="s">
        <v>18</v>
      </c>
      <c r="E824" t="s">
        <v>19</v>
      </c>
      <c r="F824" t="s">
        <v>40</v>
      </c>
      <c r="G824" t="s">
        <v>27</v>
      </c>
      <c r="H824">
        <v>65</v>
      </c>
      <c r="I824">
        <v>0</v>
      </c>
      <c r="J824" t="s">
        <v>21</v>
      </c>
      <c r="K824" t="s">
        <v>22</v>
      </c>
      <c r="L824" t="s">
        <v>2303</v>
      </c>
      <c r="M824" t="s">
        <v>2304</v>
      </c>
      <c r="N824">
        <v>12</v>
      </c>
      <c r="O824" t="s">
        <v>25</v>
      </c>
      <c r="P824" t="s">
        <v>26</v>
      </c>
      <c r="Q824">
        <v>0</v>
      </c>
    </row>
    <row r="825" spans="1:17" x14ac:dyDescent="0.3">
      <c r="A825" t="s">
        <v>783</v>
      </c>
      <c r="B825" t="s">
        <v>3228</v>
      </c>
      <c r="C825">
        <v>50</v>
      </c>
      <c r="D825" t="s">
        <v>18</v>
      </c>
      <c r="E825" t="s">
        <v>19</v>
      </c>
      <c r="F825" t="s">
        <v>40</v>
      </c>
      <c r="G825" t="s">
        <v>20</v>
      </c>
      <c r="H825">
        <v>50</v>
      </c>
      <c r="I825">
        <v>0</v>
      </c>
      <c r="J825" t="s">
        <v>21</v>
      </c>
      <c r="K825" t="s">
        <v>22</v>
      </c>
      <c r="L825" t="s">
        <v>3158</v>
      </c>
      <c r="M825" t="s">
        <v>28</v>
      </c>
      <c r="N825">
        <v>12</v>
      </c>
      <c r="O825" t="s">
        <v>25</v>
      </c>
      <c r="P825" t="s">
        <v>26</v>
      </c>
      <c r="Q825">
        <v>0</v>
      </c>
    </row>
    <row r="826" spans="1:17" x14ac:dyDescent="0.3">
      <c r="A826" t="s">
        <v>783</v>
      </c>
      <c r="B826" t="s">
        <v>3228</v>
      </c>
      <c r="C826">
        <v>0</v>
      </c>
      <c r="D826" t="s">
        <v>18</v>
      </c>
      <c r="E826" t="s">
        <v>19</v>
      </c>
      <c r="F826" t="s">
        <v>40</v>
      </c>
      <c r="G826" t="s">
        <v>27</v>
      </c>
      <c r="H826">
        <v>50</v>
      </c>
      <c r="I826">
        <v>0</v>
      </c>
      <c r="J826" t="s">
        <v>21</v>
      </c>
      <c r="K826" t="s">
        <v>22</v>
      </c>
      <c r="L826" t="s">
        <v>3158</v>
      </c>
      <c r="M826" t="s">
        <v>28</v>
      </c>
      <c r="N826">
        <v>12</v>
      </c>
      <c r="O826" t="s">
        <v>25</v>
      </c>
      <c r="P826" t="s">
        <v>26</v>
      </c>
      <c r="Q826">
        <v>0</v>
      </c>
    </row>
    <row r="827" spans="1:17" x14ac:dyDescent="0.3">
      <c r="A827" t="s">
        <v>784</v>
      </c>
      <c r="B827" t="s">
        <v>3229</v>
      </c>
      <c r="C827">
        <v>48</v>
      </c>
      <c r="D827" t="s">
        <v>18</v>
      </c>
      <c r="E827" t="s">
        <v>19</v>
      </c>
      <c r="F827" t="s">
        <v>40</v>
      </c>
      <c r="G827" t="s">
        <v>20</v>
      </c>
      <c r="H827">
        <v>50</v>
      </c>
      <c r="I827">
        <v>0</v>
      </c>
      <c r="J827" t="s">
        <v>21</v>
      </c>
      <c r="K827" t="s">
        <v>22</v>
      </c>
      <c r="L827" t="s">
        <v>3158</v>
      </c>
      <c r="M827" t="s">
        <v>28</v>
      </c>
      <c r="N827">
        <v>12</v>
      </c>
      <c r="O827" t="s">
        <v>25</v>
      </c>
      <c r="P827" t="s">
        <v>26</v>
      </c>
      <c r="Q827">
        <v>0</v>
      </c>
    </row>
    <row r="828" spans="1:17" x14ac:dyDescent="0.3">
      <c r="A828" t="s">
        <v>784</v>
      </c>
      <c r="B828" t="s">
        <v>3229</v>
      </c>
      <c r="C828">
        <v>0</v>
      </c>
      <c r="D828" t="s">
        <v>18</v>
      </c>
      <c r="E828" t="s">
        <v>19</v>
      </c>
      <c r="F828" t="s">
        <v>40</v>
      </c>
      <c r="G828" t="s">
        <v>27</v>
      </c>
      <c r="H828">
        <v>100</v>
      </c>
      <c r="I828">
        <v>0</v>
      </c>
      <c r="J828" t="s">
        <v>21</v>
      </c>
      <c r="K828" t="s">
        <v>22</v>
      </c>
      <c r="L828" t="s">
        <v>3158</v>
      </c>
      <c r="M828" t="s">
        <v>28</v>
      </c>
      <c r="N828">
        <v>12</v>
      </c>
      <c r="O828" t="s">
        <v>25</v>
      </c>
      <c r="P828" t="s">
        <v>26</v>
      </c>
      <c r="Q828">
        <v>0</v>
      </c>
    </row>
    <row r="829" spans="1:17" x14ac:dyDescent="0.3">
      <c r="A829" t="s">
        <v>3579</v>
      </c>
      <c r="B829" t="s">
        <v>3580</v>
      </c>
      <c r="C829">
        <v>98</v>
      </c>
      <c r="D829" t="s">
        <v>18</v>
      </c>
      <c r="E829" t="s">
        <v>19</v>
      </c>
      <c r="F829" t="s">
        <v>40</v>
      </c>
      <c r="G829" t="s">
        <v>20</v>
      </c>
      <c r="H829">
        <v>100</v>
      </c>
      <c r="I829">
        <v>0</v>
      </c>
      <c r="J829" t="s">
        <v>21</v>
      </c>
      <c r="K829" t="s">
        <v>22</v>
      </c>
      <c r="L829" t="s">
        <v>3158</v>
      </c>
      <c r="M829" t="s">
        <v>28</v>
      </c>
      <c r="N829">
        <v>12</v>
      </c>
      <c r="O829" t="s">
        <v>25</v>
      </c>
      <c r="P829" t="s">
        <v>26</v>
      </c>
      <c r="Q829">
        <v>0</v>
      </c>
    </row>
    <row r="830" spans="1:17" x14ac:dyDescent="0.3">
      <c r="A830" t="s">
        <v>3581</v>
      </c>
      <c r="B830" t="s">
        <v>3582</v>
      </c>
      <c r="C830">
        <v>50</v>
      </c>
      <c r="D830" t="s">
        <v>18</v>
      </c>
      <c r="E830" t="s">
        <v>19</v>
      </c>
      <c r="F830" t="s">
        <v>40</v>
      </c>
      <c r="G830" t="s">
        <v>20</v>
      </c>
      <c r="H830">
        <v>50</v>
      </c>
      <c r="I830">
        <v>0</v>
      </c>
      <c r="J830" t="s">
        <v>21</v>
      </c>
      <c r="K830" t="s">
        <v>22</v>
      </c>
      <c r="L830" t="s">
        <v>3158</v>
      </c>
      <c r="M830" t="s">
        <v>28</v>
      </c>
      <c r="N830">
        <v>12</v>
      </c>
      <c r="O830" t="s">
        <v>25</v>
      </c>
      <c r="P830" t="s">
        <v>26</v>
      </c>
      <c r="Q830">
        <v>0</v>
      </c>
    </row>
    <row r="831" spans="1:17" x14ac:dyDescent="0.3">
      <c r="A831" t="s">
        <v>3451</v>
      </c>
      <c r="B831" t="s">
        <v>3452</v>
      </c>
      <c r="C831">
        <v>130</v>
      </c>
      <c r="D831" t="s">
        <v>18</v>
      </c>
      <c r="E831" t="s">
        <v>19</v>
      </c>
      <c r="F831" t="s">
        <v>40</v>
      </c>
      <c r="G831" t="s">
        <v>20</v>
      </c>
      <c r="H831">
        <v>160</v>
      </c>
      <c r="I831">
        <v>0</v>
      </c>
      <c r="J831" t="s">
        <v>311</v>
      </c>
      <c r="K831" t="s">
        <v>22</v>
      </c>
      <c r="L831" t="s">
        <v>2419</v>
      </c>
      <c r="M831" t="s">
        <v>28</v>
      </c>
      <c r="N831">
        <v>6</v>
      </c>
      <c r="O831" t="s">
        <v>25</v>
      </c>
      <c r="P831" t="s">
        <v>2583</v>
      </c>
      <c r="Q831">
        <v>0</v>
      </c>
    </row>
    <row r="832" spans="1:17" x14ac:dyDescent="0.3">
      <c r="A832" t="s">
        <v>785</v>
      </c>
      <c r="B832" t="s">
        <v>2736</v>
      </c>
      <c r="C832">
        <v>0</v>
      </c>
      <c r="D832" t="s">
        <v>18</v>
      </c>
      <c r="E832" t="s">
        <v>19</v>
      </c>
      <c r="F832" t="s">
        <v>40</v>
      </c>
      <c r="G832" t="s">
        <v>27</v>
      </c>
      <c r="H832">
        <v>110</v>
      </c>
      <c r="I832">
        <v>0</v>
      </c>
      <c r="J832" t="s">
        <v>311</v>
      </c>
      <c r="K832" t="s">
        <v>22</v>
      </c>
      <c r="L832" t="s">
        <v>23</v>
      </c>
      <c r="M832" t="s">
        <v>24</v>
      </c>
      <c r="N832">
        <v>12</v>
      </c>
      <c r="O832" t="s">
        <v>25</v>
      </c>
      <c r="P832" t="s">
        <v>26</v>
      </c>
      <c r="Q832">
        <v>0</v>
      </c>
    </row>
    <row r="833" spans="1:17" x14ac:dyDescent="0.3">
      <c r="A833" t="s">
        <v>2663</v>
      </c>
      <c r="B833" t="s">
        <v>2664</v>
      </c>
      <c r="C833">
        <v>49</v>
      </c>
      <c r="D833" t="s">
        <v>18</v>
      </c>
      <c r="E833" t="s">
        <v>19</v>
      </c>
      <c r="F833" t="s">
        <v>40</v>
      </c>
      <c r="G833" t="s">
        <v>27</v>
      </c>
      <c r="H833">
        <v>56</v>
      </c>
      <c r="I833">
        <v>0</v>
      </c>
      <c r="J833" t="s">
        <v>311</v>
      </c>
      <c r="K833" t="s">
        <v>22</v>
      </c>
      <c r="L833" t="s">
        <v>30</v>
      </c>
      <c r="M833" t="s">
        <v>31</v>
      </c>
      <c r="N833">
        <v>12</v>
      </c>
      <c r="O833" t="s">
        <v>25</v>
      </c>
      <c r="P833" t="s">
        <v>2583</v>
      </c>
      <c r="Q833">
        <v>0</v>
      </c>
    </row>
    <row r="834" spans="1:17" x14ac:dyDescent="0.3">
      <c r="A834" t="s">
        <v>786</v>
      </c>
      <c r="B834" t="s">
        <v>2386</v>
      </c>
      <c r="C834">
        <v>0</v>
      </c>
      <c r="D834" t="s">
        <v>18</v>
      </c>
      <c r="E834" t="s">
        <v>19</v>
      </c>
      <c r="F834" t="s">
        <v>40</v>
      </c>
      <c r="G834" t="s">
        <v>27</v>
      </c>
      <c r="H834">
        <v>56</v>
      </c>
      <c r="I834">
        <v>0</v>
      </c>
      <c r="J834" t="s">
        <v>311</v>
      </c>
      <c r="K834" t="s">
        <v>22</v>
      </c>
      <c r="L834" t="s">
        <v>30</v>
      </c>
      <c r="M834" t="s">
        <v>31</v>
      </c>
      <c r="N834">
        <v>12</v>
      </c>
      <c r="O834" t="s">
        <v>25</v>
      </c>
      <c r="P834" t="s">
        <v>26</v>
      </c>
      <c r="Q834">
        <v>0</v>
      </c>
    </row>
    <row r="835" spans="1:17" x14ac:dyDescent="0.3">
      <c r="A835" t="s">
        <v>787</v>
      </c>
      <c r="B835" t="s">
        <v>3453</v>
      </c>
      <c r="C835">
        <v>0</v>
      </c>
      <c r="D835" t="s">
        <v>18</v>
      </c>
      <c r="E835" t="s">
        <v>19</v>
      </c>
      <c r="F835" t="s">
        <v>40</v>
      </c>
      <c r="G835" t="s">
        <v>27</v>
      </c>
      <c r="H835">
        <v>165</v>
      </c>
      <c r="I835">
        <v>0</v>
      </c>
      <c r="J835" t="s">
        <v>311</v>
      </c>
      <c r="K835" t="s">
        <v>22</v>
      </c>
      <c r="L835" t="s">
        <v>23</v>
      </c>
      <c r="M835" t="s">
        <v>24</v>
      </c>
      <c r="N835">
        <v>12</v>
      </c>
      <c r="O835" t="s">
        <v>25</v>
      </c>
      <c r="P835" t="s">
        <v>26</v>
      </c>
      <c r="Q835">
        <v>0</v>
      </c>
    </row>
    <row r="836" spans="1:17" x14ac:dyDescent="0.3">
      <c r="A836" t="s">
        <v>788</v>
      </c>
      <c r="B836" t="s">
        <v>789</v>
      </c>
      <c r="C836">
        <v>0</v>
      </c>
      <c r="D836" t="s">
        <v>18</v>
      </c>
      <c r="E836" t="s">
        <v>19</v>
      </c>
      <c r="F836" t="s">
        <v>40</v>
      </c>
      <c r="G836" t="s">
        <v>27</v>
      </c>
      <c r="H836">
        <v>605</v>
      </c>
      <c r="I836">
        <v>0</v>
      </c>
      <c r="J836" t="s">
        <v>311</v>
      </c>
      <c r="K836" t="s">
        <v>22</v>
      </c>
      <c r="L836" t="s">
        <v>23</v>
      </c>
      <c r="M836" t="s">
        <v>24</v>
      </c>
      <c r="N836">
        <v>12</v>
      </c>
      <c r="O836" t="s">
        <v>25</v>
      </c>
      <c r="P836" t="s">
        <v>26</v>
      </c>
      <c r="Q836">
        <v>0</v>
      </c>
    </row>
    <row r="837" spans="1:17" x14ac:dyDescent="0.3">
      <c r="A837" t="s">
        <v>790</v>
      </c>
      <c r="B837" t="s">
        <v>791</v>
      </c>
      <c r="C837">
        <v>0</v>
      </c>
      <c r="D837" t="s">
        <v>18</v>
      </c>
      <c r="E837" t="s">
        <v>19</v>
      </c>
      <c r="F837" t="s">
        <v>40</v>
      </c>
      <c r="G837" t="s">
        <v>27</v>
      </c>
      <c r="H837">
        <v>1098</v>
      </c>
      <c r="I837">
        <v>0</v>
      </c>
      <c r="J837" t="s">
        <v>311</v>
      </c>
      <c r="K837" t="s">
        <v>22</v>
      </c>
      <c r="L837" t="s">
        <v>23</v>
      </c>
      <c r="M837" t="s">
        <v>24</v>
      </c>
      <c r="N837">
        <v>12</v>
      </c>
      <c r="O837" t="s">
        <v>25</v>
      </c>
      <c r="P837" t="s">
        <v>26</v>
      </c>
      <c r="Q837">
        <v>0</v>
      </c>
    </row>
    <row r="838" spans="1:17" x14ac:dyDescent="0.3">
      <c r="A838" t="s">
        <v>793</v>
      </c>
      <c r="B838" t="s">
        <v>3454</v>
      </c>
      <c r="C838">
        <v>160</v>
      </c>
      <c r="D838" t="s">
        <v>18</v>
      </c>
      <c r="E838" t="s">
        <v>19</v>
      </c>
      <c r="F838" t="s">
        <v>40</v>
      </c>
      <c r="G838" t="s">
        <v>20</v>
      </c>
      <c r="H838">
        <v>160</v>
      </c>
      <c r="I838">
        <v>0</v>
      </c>
      <c r="J838" t="s">
        <v>21</v>
      </c>
      <c r="K838" t="s">
        <v>22</v>
      </c>
      <c r="L838" t="s">
        <v>2526</v>
      </c>
      <c r="M838" t="s">
        <v>35</v>
      </c>
      <c r="N838">
        <v>12</v>
      </c>
      <c r="O838" t="s">
        <v>25</v>
      </c>
      <c r="P838" t="s">
        <v>26</v>
      </c>
      <c r="Q838">
        <v>0</v>
      </c>
    </row>
    <row r="839" spans="1:17" x14ac:dyDescent="0.3">
      <c r="A839" t="s">
        <v>2507</v>
      </c>
      <c r="B839" t="s">
        <v>2508</v>
      </c>
      <c r="C839">
        <v>7</v>
      </c>
      <c r="D839" t="s">
        <v>18</v>
      </c>
      <c r="E839" t="s">
        <v>19</v>
      </c>
      <c r="F839" t="s">
        <v>40</v>
      </c>
      <c r="G839" t="s">
        <v>27</v>
      </c>
      <c r="H839">
        <v>52</v>
      </c>
      <c r="I839">
        <v>0</v>
      </c>
      <c r="J839" t="s">
        <v>311</v>
      </c>
      <c r="K839" t="s">
        <v>22</v>
      </c>
      <c r="L839" t="s">
        <v>30</v>
      </c>
      <c r="M839" t="s">
        <v>31</v>
      </c>
      <c r="N839">
        <v>12</v>
      </c>
      <c r="O839" t="s">
        <v>25</v>
      </c>
      <c r="P839" t="s">
        <v>26</v>
      </c>
      <c r="Q839">
        <v>0</v>
      </c>
    </row>
    <row r="840" spans="1:17" x14ac:dyDescent="0.3">
      <c r="A840" t="s">
        <v>794</v>
      </c>
      <c r="B840" t="s">
        <v>2509</v>
      </c>
      <c r="C840">
        <v>0</v>
      </c>
      <c r="D840" t="s">
        <v>18</v>
      </c>
      <c r="E840" t="s">
        <v>19</v>
      </c>
      <c r="F840" t="s">
        <v>40</v>
      </c>
      <c r="G840" t="s">
        <v>27</v>
      </c>
      <c r="H840">
        <v>104</v>
      </c>
      <c r="I840">
        <v>0</v>
      </c>
      <c r="J840" t="s">
        <v>311</v>
      </c>
      <c r="K840" t="s">
        <v>22</v>
      </c>
      <c r="L840" t="s">
        <v>30</v>
      </c>
      <c r="M840" t="s">
        <v>31</v>
      </c>
      <c r="N840">
        <v>12</v>
      </c>
      <c r="O840" t="s">
        <v>25</v>
      </c>
      <c r="P840" t="s">
        <v>26</v>
      </c>
      <c r="Q840">
        <v>0</v>
      </c>
    </row>
    <row r="841" spans="1:17" x14ac:dyDescent="0.3">
      <c r="A841" t="s">
        <v>2935</v>
      </c>
      <c r="B841" t="s">
        <v>2936</v>
      </c>
      <c r="C841">
        <v>22</v>
      </c>
      <c r="D841" t="s">
        <v>18</v>
      </c>
      <c r="E841" t="s">
        <v>19</v>
      </c>
      <c r="F841" t="s">
        <v>40</v>
      </c>
      <c r="G841" t="s">
        <v>27</v>
      </c>
      <c r="H841">
        <v>22</v>
      </c>
      <c r="I841">
        <v>0</v>
      </c>
      <c r="J841" t="s">
        <v>346</v>
      </c>
      <c r="K841" t="s">
        <v>22</v>
      </c>
      <c r="L841" t="s">
        <v>30</v>
      </c>
      <c r="M841" t="s">
        <v>31</v>
      </c>
      <c r="N841">
        <v>12</v>
      </c>
      <c r="O841" t="s">
        <v>25</v>
      </c>
      <c r="P841" t="s">
        <v>26</v>
      </c>
      <c r="Q841">
        <v>0</v>
      </c>
    </row>
    <row r="842" spans="1:17" x14ac:dyDescent="0.3">
      <c r="A842" t="s">
        <v>3455</v>
      </c>
      <c r="B842" t="s">
        <v>3456</v>
      </c>
      <c r="C842">
        <v>7</v>
      </c>
      <c r="D842" t="s">
        <v>18</v>
      </c>
      <c r="E842" t="s">
        <v>19</v>
      </c>
      <c r="F842" t="s">
        <v>40</v>
      </c>
      <c r="G842" t="s">
        <v>20</v>
      </c>
      <c r="H842">
        <v>9</v>
      </c>
      <c r="I842">
        <v>0</v>
      </c>
      <c r="J842" t="s">
        <v>346</v>
      </c>
      <c r="K842" t="s">
        <v>22</v>
      </c>
      <c r="L842" t="s">
        <v>2442</v>
      </c>
      <c r="M842" t="s">
        <v>2578</v>
      </c>
      <c r="N842">
        <v>12</v>
      </c>
      <c r="O842" t="s">
        <v>25</v>
      </c>
      <c r="P842" t="s">
        <v>26</v>
      </c>
      <c r="Q842">
        <v>0</v>
      </c>
    </row>
    <row r="843" spans="1:17" x14ac:dyDescent="0.3">
      <c r="A843" t="s">
        <v>3457</v>
      </c>
      <c r="B843" t="s">
        <v>3458</v>
      </c>
      <c r="C843">
        <v>5</v>
      </c>
      <c r="D843" t="s">
        <v>18</v>
      </c>
      <c r="E843" t="s">
        <v>19</v>
      </c>
      <c r="F843" t="s">
        <v>40</v>
      </c>
      <c r="G843" t="s">
        <v>20</v>
      </c>
      <c r="H843">
        <v>6</v>
      </c>
      <c r="I843">
        <v>0</v>
      </c>
      <c r="J843" t="s">
        <v>346</v>
      </c>
      <c r="K843" t="s">
        <v>22</v>
      </c>
      <c r="L843" t="s">
        <v>2442</v>
      </c>
      <c r="M843" t="s">
        <v>2578</v>
      </c>
      <c r="N843">
        <v>12</v>
      </c>
      <c r="O843" t="s">
        <v>25</v>
      </c>
      <c r="P843" t="s">
        <v>26</v>
      </c>
      <c r="Q843">
        <v>0</v>
      </c>
    </row>
    <row r="844" spans="1:17" x14ac:dyDescent="0.3">
      <c r="A844" t="s">
        <v>795</v>
      </c>
      <c r="B844" t="s">
        <v>3230</v>
      </c>
      <c r="C844">
        <v>0</v>
      </c>
      <c r="D844" t="s">
        <v>18</v>
      </c>
      <c r="E844" t="s">
        <v>19</v>
      </c>
      <c r="F844" t="s">
        <v>40</v>
      </c>
      <c r="G844" t="s">
        <v>27</v>
      </c>
      <c r="H844">
        <v>220</v>
      </c>
      <c r="I844">
        <v>0</v>
      </c>
      <c r="J844" t="s">
        <v>346</v>
      </c>
      <c r="K844" t="s">
        <v>22</v>
      </c>
      <c r="L844" t="s">
        <v>3026</v>
      </c>
      <c r="M844" t="s">
        <v>28</v>
      </c>
      <c r="N844">
        <v>12</v>
      </c>
      <c r="O844" t="s">
        <v>25</v>
      </c>
      <c r="P844" t="s">
        <v>26</v>
      </c>
      <c r="Q844">
        <v>0</v>
      </c>
    </row>
    <row r="845" spans="1:17" x14ac:dyDescent="0.3">
      <c r="A845" t="s">
        <v>3583</v>
      </c>
      <c r="B845" t="s">
        <v>3584</v>
      </c>
      <c r="C845">
        <v>36</v>
      </c>
      <c r="D845" t="s">
        <v>18</v>
      </c>
      <c r="E845" t="s">
        <v>19</v>
      </c>
      <c r="F845" t="s">
        <v>40</v>
      </c>
      <c r="G845" t="s">
        <v>20</v>
      </c>
      <c r="H845">
        <v>36</v>
      </c>
      <c r="I845">
        <v>0</v>
      </c>
      <c r="J845" t="s">
        <v>346</v>
      </c>
      <c r="K845" t="s">
        <v>22</v>
      </c>
      <c r="L845" t="s">
        <v>23</v>
      </c>
      <c r="M845" t="s">
        <v>24</v>
      </c>
      <c r="N845">
        <v>12</v>
      </c>
      <c r="O845" t="s">
        <v>25</v>
      </c>
      <c r="P845" t="s">
        <v>26</v>
      </c>
      <c r="Q845">
        <v>0</v>
      </c>
    </row>
    <row r="846" spans="1:17" x14ac:dyDescent="0.3">
      <c r="A846" t="s">
        <v>796</v>
      </c>
      <c r="B846" t="s">
        <v>3231</v>
      </c>
      <c r="C846">
        <v>0</v>
      </c>
      <c r="D846" t="s">
        <v>18</v>
      </c>
      <c r="E846" t="s">
        <v>19</v>
      </c>
      <c r="F846" t="s">
        <v>40</v>
      </c>
      <c r="G846" t="s">
        <v>27</v>
      </c>
      <c r="H846">
        <v>55</v>
      </c>
      <c r="I846">
        <v>0</v>
      </c>
      <c r="J846" t="s">
        <v>346</v>
      </c>
      <c r="K846" t="s">
        <v>22</v>
      </c>
      <c r="L846" t="s">
        <v>23</v>
      </c>
      <c r="M846" t="s">
        <v>24</v>
      </c>
      <c r="N846">
        <v>12</v>
      </c>
      <c r="O846" t="s">
        <v>25</v>
      </c>
      <c r="P846" t="s">
        <v>26</v>
      </c>
      <c r="Q846">
        <v>0</v>
      </c>
    </row>
    <row r="847" spans="1:17" x14ac:dyDescent="0.3">
      <c r="A847" t="s">
        <v>2937</v>
      </c>
      <c r="B847" t="s">
        <v>2938</v>
      </c>
      <c r="C847">
        <v>18.916667</v>
      </c>
      <c r="D847" t="s">
        <v>18</v>
      </c>
      <c r="E847" t="s">
        <v>19</v>
      </c>
      <c r="F847" t="s">
        <v>40</v>
      </c>
      <c r="G847" t="s">
        <v>27</v>
      </c>
      <c r="H847">
        <v>26</v>
      </c>
      <c r="I847">
        <v>0</v>
      </c>
      <c r="J847" t="s">
        <v>346</v>
      </c>
      <c r="K847" t="s">
        <v>22</v>
      </c>
      <c r="L847" t="s">
        <v>30</v>
      </c>
      <c r="M847" t="s">
        <v>31</v>
      </c>
      <c r="N847">
        <v>12</v>
      </c>
      <c r="O847" t="s">
        <v>25</v>
      </c>
      <c r="P847" t="s">
        <v>26</v>
      </c>
      <c r="Q847">
        <v>0</v>
      </c>
    </row>
    <row r="848" spans="1:17" x14ac:dyDescent="0.3">
      <c r="A848" t="s">
        <v>3232</v>
      </c>
      <c r="B848" t="s">
        <v>3233</v>
      </c>
      <c r="C848">
        <v>3</v>
      </c>
      <c r="D848" t="s">
        <v>18</v>
      </c>
      <c r="E848" t="s">
        <v>19</v>
      </c>
      <c r="F848" t="s">
        <v>40</v>
      </c>
      <c r="G848" t="s">
        <v>20</v>
      </c>
      <c r="H848">
        <v>3</v>
      </c>
      <c r="I848">
        <v>0</v>
      </c>
      <c r="J848" t="s">
        <v>346</v>
      </c>
      <c r="K848" t="s">
        <v>22</v>
      </c>
      <c r="L848" t="s">
        <v>2442</v>
      </c>
      <c r="M848" t="s">
        <v>2578</v>
      </c>
      <c r="N848">
        <v>12</v>
      </c>
      <c r="O848" t="s">
        <v>25</v>
      </c>
      <c r="P848" t="s">
        <v>26</v>
      </c>
      <c r="Q848">
        <v>0</v>
      </c>
    </row>
    <row r="849" spans="1:17" x14ac:dyDescent="0.3">
      <c r="A849" t="s">
        <v>3232</v>
      </c>
      <c r="B849" t="s">
        <v>3233</v>
      </c>
      <c r="C849">
        <v>0</v>
      </c>
      <c r="D849" t="s">
        <v>18</v>
      </c>
      <c r="E849" t="s">
        <v>19</v>
      </c>
      <c r="F849" t="s">
        <v>40</v>
      </c>
      <c r="G849" t="s">
        <v>27</v>
      </c>
      <c r="H849">
        <v>5</v>
      </c>
      <c r="I849">
        <v>0</v>
      </c>
      <c r="J849" t="s">
        <v>346</v>
      </c>
      <c r="K849" t="s">
        <v>22</v>
      </c>
      <c r="L849" t="s">
        <v>2442</v>
      </c>
      <c r="M849" t="s">
        <v>2578</v>
      </c>
      <c r="N849">
        <v>12</v>
      </c>
      <c r="O849" t="s">
        <v>25</v>
      </c>
      <c r="P849" t="s">
        <v>26</v>
      </c>
      <c r="Q849">
        <v>0</v>
      </c>
    </row>
    <row r="850" spans="1:17" x14ac:dyDescent="0.3">
      <c r="A850" t="s">
        <v>3007</v>
      </c>
      <c r="B850" t="s">
        <v>3234</v>
      </c>
      <c r="C850">
        <v>7</v>
      </c>
      <c r="D850" t="s">
        <v>18</v>
      </c>
      <c r="E850" t="s">
        <v>19</v>
      </c>
      <c r="F850" t="s">
        <v>40</v>
      </c>
      <c r="G850" t="s">
        <v>20</v>
      </c>
      <c r="H850">
        <v>12</v>
      </c>
      <c r="I850">
        <v>0</v>
      </c>
      <c r="J850" t="s">
        <v>346</v>
      </c>
      <c r="K850" t="s">
        <v>22</v>
      </c>
      <c r="L850" t="s">
        <v>2442</v>
      </c>
      <c r="M850" t="s">
        <v>2578</v>
      </c>
      <c r="N850">
        <v>12</v>
      </c>
      <c r="O850" t="s">
        <v>25</v>
      </c>
      <c r="P850" t="s">
        <v>26</v>
      </c>
      <c r="Q850">
        <v>0</v>
      </c>
    </row>
    <row r="851" spans="1:17" x14ac:dyDescent="0.3">
      <c r="A851" t="s">
        <v>3007</v>
      </c>
      <c r="B851" t="s">
        <v>3234</v>
      </c>
      <c r="C851">
        <v>0</v>
      </c>
      <c r="D851" t="s">
        <v>18</v>
      </c>
      <c r="E851" t="s">
        <v>19</v>
      </c>
      <c r="F851" t="s">
        <v>40</v>
      </c>
      <c r="G851" t="s">
        <v>27</v>
      </c>
      <c r="H851">
        <v>25</v>
      </c>
      <c r="I851">
        <v>0</v>
      </c>
      <c r="J851" t="s">
        <v>346</v>
      </c>
      <c r="K851" t="s">
        <v>22</v>
      </c>
      <c r="L851" t="s">
        <v>2442</v>
      </c>
      <c r="M851" t="s">
        <v>2578</v>
      </c>
      <c r="N851">
        <v>12</v>
      </c>
      <c r="O851" t="s">
        <v>25</v>
      </c>
      <c r="P851" t="s">
        <v>26</v>
      </c>
      <c r="Q851">
        <v>0</v>
      </c>
    </row>
    <row r="852" spans="1:17" x14ac:dyDescent="0.3">
      <c r="A852" t="s">
        <v>2989</v>
      </c>
      <c r="B852" t="s">
        <v>3235</v>
      </c>
      <c r="C852">
        <v>26.583333</v>
      </c>
      <c r="D852" t="s">
        <v>18</v>
      </c>
      <c r="E852" t="s">
        <v>19</v>
      </c>
      <c r="F852" t="s">
        <v>40</v>
      </c>
      <c r="G852" t="s">
        <v>27</v>
      </c>
      <c r="H852">
        <v>65</v>
      </c>
      <c r="I852">
        <v>0</v>
      </c>
      <c r="J852" t="s">
        <v>346</v>
      </c>
      <c r="K852" t="s">
        <v>22</v>
      </c>
      <c r="L852" t="s">
        <v>30</v>
      </c>
      <c r="M852" t="s">
        <v>31</v>
      </c>
      <c r="N852">
        <v>12</v>
      </c>
      <c r="O852" t="s">
        <v>25</v>
      </c>
      <c r="P852" t="s">
        <v>26</v>
      </c>
      <c r="Q852">
        <v>0</v>
      </c>
    </row>
    <row r="853" spans="1:17" x14ac:dyDescent="0.3">
      <c r="A853" t="s">
        <v>3008</v>
      </c>
      <c r="B853" t="s">
        <v>3236</v>
      </c>
      <c r="C853">
        <v>0</v>
      </c>
      <c r="D853" t="s">
        <v>18</v>
      </c>
      <c r="E853" t="s">
        <v>19</v>
      </c>
      <c r="F853" t="s">
        <v>40</v>
      </c>
      <c r="G853" t="s">
        <v>27</v>
      </c>
      <c r="H853">
        <v>20</v>
      </c>
      <c r="I853">
        <v>0</v>
      </c>
      <c r="J853" t="s">
        <v>346</v>
      </c>
      <c r="K853" t="s">
        <v>22</v>
      </c>
      <c r="L853" t="s">
        <v>30</v>
      </c>
      <c r="M853" t="s">
        <v>31</v>
      </c>
      <c r="N853">
        <v>6</v>
      </c>
      <c r="O853" t="s">
        <v>25</v>
      </c>
      <c r="P853" t="s">
        <v>26</v>
      </c>
      <c r="Q853">
        <v>0</v>
      </c>
    </row>
    <row r="854" spans="1:17" x14ac:dyDescent="0.3">
      <c r="A854" t="s">
        <v>798</v>
      </c>
      <c r="B854" t="s">
        <v>3585</v>
      </c>
      <c r="C854">
        <v>80</v>
      </c>
      <c r="D854" t="s">
        <v>18</v>
      </c>
      <c r="E854" t="s">
        <v>19</v>
      </c>
      <c r="F854" t="s">
        <v>40</v>
      </c>
      <c r="G854" t="s">
        <v>20</v>
      </c>
      <c r="H854">
        <v>80</v>
      </c>
      <c r="I854">
        <v>0</v>
      </c>
      <c r="J854" t="s">
        <v>21</v>
      </c>
      <c r="K854" t="s">
        <v>22</v>
      </c>
      <c r="L854" t="s">
        <v>3516</v>
      </c>
      <c r="M854" t="s">
        <v>31</v>
      </c>
      <c r="N854">
        <v>6</v>
      </c>
      <c r="O854" t="s">
        <v>25</v>
      </c>
      <c r="P854" t="s">
        <v>26</v>
      </c>
      <c r="Q854">
        <v>0</v>
      </c>
    </row>
    <row r="855" spans="1:17" x14ac:dyDescent="0.3">
      <c r="A855" t="s">
        <v>799</v>
      </c>
      <c r="B855" t="s">
        <v>3586</v>
      </c>
      <c r="C855">
        <v>160</v>
      </c>
      <c r="D855" t="s">
        <v>18</v>
      </c>
      <c r="E855" t="s">
        <v>19</v>
      </c>
      <c r="F855" t="s">
        <v>40</v>
      </c>
      <c r="G855" t="s">
        <v>20</v>
      </c>
      <c r="H855">
        <v>160</v>
      </c>
      <c r="I855">
        <v>0</v>
      </c>
      <c r="J855" t="s">
        <v>21</v>
      </c>
      <c r="K855" t="s">
        <v>22</v>
      </c>
      <c r="L855" t="s">
        <v>3516</v>
      </c>
      <c r="M855" t="s">
        <v>31</v>
      </c>
      <c r="N855">
        <v>6</v>
      </c>
      <c r="O855" t="s">
        <v>25</v>
      </c>
      <c r="P855" t="s">
        <v>26</v>
      </c>
      <c r="Q855">
        <v>0</v>
      </c>
    </row>
    <row r="856" spans="1:17" x14ac:dyDescent="0.3">
      <c r="A856" t="s">
        <v>3587</v>
      </c>
      <c r="B856" t="s">
        <v>3588</v>
      </c>
      <c r="C856">
        <v>10</v>
      </c>
      <c r="D856" t="s">
        <v>18</v>
      </c>
      <c r="E856" t="s">
        <v>19</v>
      </c>
      <c r="F856" t="s">
        <v>40</v>
      </c>
      <c r="G856" t="s">
        <v>20</v>
      </c>
      <c r="H856">
        <v>11</v>
      </c>
      <c r="I856">
        <v>0</v>
      </c>
      <c r="J856" t="s">
        <v>346</v>
      </c>
      <c r="K856" t="s">
        <v>22</v>
      </c>
      <c r="L856" t="s">
        <v>23</v>
      </c>
      <c r="M856" t="s">
        <v>24</v>
      </c>
      <c r="N856">
        <v>12</v>
      </c>
      <c r="O856" t="s">
        <v>25</v>
      </c>
      <c r="P856" t="s">
        <v>26</v>
      </c>
      <c r="Q856">
        <v>0</v>
      </c>
    </row>
    <row r="857" spans="1:17" x14ac:dyDescent="0.3">
      <c r="A857" t="s">
        <v>800</v>
      </c>
      <c r="B857" t="s">
        <v>2737</v>
      </c>
      <c r="C857">
        <v>0</v>
      </c>
      <c r="D857" t="s">
        <v>18</v>
      </c>
      <c r="E857" t="s">
        <v>19</v>
      </c>
      <c r="F857" t="s">
        <v>40</v>
      </c>
      <c r="G857" t="s">
        <v>27</v>
      </c>
      <c r="H857">
        <v>110</v>
      </c>
      <c r="I857">
        <v>0</v>
      </c>
      <c r="J857" t="s">
        <v>346</v>
      </c>
      <c r="K857" t="s">
        <v>22</v>
      </c>
      <c r="L857" t="s">
        <v>23</v>
      </c>
      <c r="M857" t="s">
        <v>24</v>
      </c>
      <c r="N857">
        <v>12</v>
      </c>
      <c r="O857" t="s">
        <v>25</v>
      </c>
      <c r="P857" t="s">
        <v>26</v>
      </c>
      <c r="Q857">
        <v>0</v>
      </c>
    </row>
    <row r="858" spans="1:17" x14ac:dyDescent="0.3">
      <c r="A858" t="s">
        <v>2665</v>
      </c>
      <c r="B858" t="s">
        <v>2666</v>
      </c>
      <c r="C858">
        <v>2</v>
      </c>
      <c r="D858" t="s">
        <v>18</v>
      </c>
      <c r="E858" t="s">
        <v>19</v>
      </c>
      <c r="F858" t="s">
        <v>40</v>
      </c>
      <c r="G858" t="s">
        <v>27</v>
      </c>
      <c r="H858">
        <v>20</v>
      </c>
      <c r="I858">
        <v>0</v>
      </c>
      <c r="J858" t="s">
        <v>346</v>
      </c>
      <c r="K858" t="s">
        <v>22</v>
      </c>
      <c r="L858" t="s">
        <v>42</v>
      </c>
      <c r="M858" t="s">
        <v>28</v>
      </c>
      <c r="N858">
        <v>12</v>
      </c>
      <c r="O858" t="s">
        <v>25</v>
      </c>
      <c r="P858" t="s">
        <v>26</v>
      </c>
      <c r="Q858">
        <v>0</v>
      </c>
    </row>
    <row r="859" spans="1:17" x14ac:dyDescent="0.3">
      <c r="A859" t="s">
        <v>801</v>
      </c>
      <c r="B859" t="s">
        <v>802</v>
      </c>
      <c r="C859">
        <v>160</v>
      </c>
      <c r="D859" t="s">
        <v>18</v>
      </c>
      <c r="E859" t="s">
        <v>19</v>
      </c>
      <c r="F859" t="s">
        <v>40</v>
      </c>
      <c r="G859" t="s">
        <v>20</v>
      </c>
      <c r="H859">
        <v>160</v>
      </c>
      <c r="I859">
        <v>0</v>
      </c>
      <c r="J859" t="s">
        <v>346</v>
      </c>
      <c r="K859" t="s">
        <v>22</v>
      </c>
      <c r="L859" t="s">
        <v>34</v>
      </c>
      <c r="M859" t="s">
        <v>35</v>
      </c>
      <c r="N859">
        <v>6</v>
      </c>
      <c r="O859" t="s">
        <v>25</v>
      </c>
      <c r="P859" t="s">
        <v>26</v>
      </c>
      <c r="Q859">
        <v>0</v>
      </c>
    </row>
    <row r="860" spans="1:17" x14ac:dyDescent="0.3">
      <c r="A860" t="s">
        <v>801</v>
      </c>
      <c r="B860" t="s">
        <v>802</v>
      </c>
      <c r="C860">
        <v>0</v>
      </c>
      <c r="D860" t="s">
        <v>18</v>
      </c>
      <c r="E860" t="s">
        <v>19</v>
      </c>
      <c r="F860" t="s">
        <v>40</v>
      </c>
      <c r="G860" t="s">
        <v>27</v>
      </c>
      <c r="H860">
        <v>240</v>
      </c>
      <c r="I860">
        <v>0</v>
      </c>
      <c r="J860" t="s">
        <v>346</v>
      </c>
      <c r="K860" t="s">
        <v>22</v>
      </c>
      <c r="L860" t="s">
        <v>34</v>
      </c>
      <c r="M860" t="s">
        <v>35</v>
      </c>
      <c r="N860">
        <v>6</v>
      </c>
      <c r="O860" t="s">
        <v>25</v>
      </c>
      <c r="P860" t="s">
        <v>26</v>
      </c>
      <c r="Q860">
        <v>0</v>
      </c>
    </row>
    <row r="861" spans="1:17" x14ac:dyDescent="0.3">
      <c r="A861" t="s">
        <v>803</v>
      </c>
      <c r="B861" t="s">
        <v>3459</v>
      </c>
      <c r="C861">
        <v>280</v>
      </c>
      <c r="D861" t="s">
        <v>18</v>
      </c>
      <c r="E861" t="s">
        <v>19</v>
      </c>
      <c r="F861" t="s">
        <v>40</v>
      </c>
      <c r="G861" t="s">
        <v>20</v>
      </c>
      <c r="H861">
        <v>280</v>
      </c>
      <c r="I861">
        <v>0</v>
      </c>
      <c r="J861" t="s">
        <v>21</v>
      </c>
      <c r="K861" t="s">
        <v>22</v>
      </c>
      <c r="L861" t="s">
        <v>2526</v>
      </c>
      <c r="M861" t="s">
        <v>35</v>
      </c>
      <c r="N861">
        <v>12</v>
      </c>
      <c r="O861" t="s">
        <v>25</v>
      </c>
      <c r="P861" t="s">
        <v>26</v>
      </c>
      <c r="Q861">
        <v>0</v>
      </c>
    </row>
    <row r="862" spans="1:17" x14ac:dyDescent="0.3">
      <c r="A862" t="s">
        <v>3589</v>
      </c>
      <c r="B862" t="s">
        <v>3590</v>
      </c>
      <c r="C862">
        <v>0</v>
      </c>
      <c r="D862" t="s">
        <v>18</v>
      </c>
      <c r="E862" t="s">
        <v>19</v>
      </c>
      <c r="F862" t="s">
        <v>40</v>
      </c>
      <c r="G862" t="s">
        <v>27</v>
      </c>
      <c r="H862">
        <v>11</v>
      </c>
      <c r="I862">
        <v>0</v>
      </c>
      <c r="J862" t="s">
        <v>311</v>
      </c>
      <c r="K862" t="s">
        <v>22</v>
      </c>
      <c r="L862" t="s">
        <v>23</v>
      </c>
      <c r="M862" t="s">
        <v>24</v>
      </c>
      <c r="N862">
        <v>12</v>
      </c>
      <c r="O862" t="s">
        <v>25</v>
      </c>
      <c r="P862" t="s">
        <v>2583</v>
      </c>
      <c r="Q862">
        <v>0</v>
      </c>
    </row>
    <row r="863" spans="1:17" x14ac:dyDescent="0.3">
      <c r="A863" t="s">
        <v>3010</v>
      </c>
      <c r="B863" t="s">
        <v>3238</v>
      </c>
      <c r="C863">
        <v>14</v>
      </c>
      <c r="D863" t="s">
        <v>18</v>
      </c>
      <c r="E863" t="s">
        <v>19</v>
      </c>
      <c r="F863" t="s">
        <v>40</v>
      </c>
      <c r="G863" t="s">
        <v>27</v>
      </c>
      <c r="H863">
        <v>14</v>
      </c>
      <c r="I863">
        <v>0</v>
      </c>
      <c r="J863" t="s">
        <v>311</v>
      </c>
      <c r="K863" t="s">
        <v>22</v>
      </c>
      <c r="L863" t="s">
        <v>30</v>
      </c>
      <c r="M863" t="s">
        <v>31</v>
      </c>
      <c r="N863">
        <v>12</v>
      </c>
      <c r="O863" t="s">
        <v>25</v>
      </c>
      <c r="P863" t="s">
        <v>26</v>
      </c>
      <c r="Q863">
        <v>0</v>
      </c>
    </row>
    <row r="864" spans="1:17" x14ac:dyDescent="0.3">
      <c r="A864" t="s">
        <v>3591</v>
      </c>
      <c r="B864" t="s">
        <v>3592</v>
      </c>
      <c r="C864">
        <v>0</v>
      </c>
      <c r="D864" t="s">
        <v>18</v>
      </c>
      <c r="E864" t="s">
        <v>19</v>
      </c>
      <c r="F864" t="s">
        <v>40</v>
      </c>
      <c r="G864" t="s">
        <v>27</v>
      </c>
      <c r="H864">
        <v>44</v>
      </c>
      <c r="I864">
        <v>0</v>
      </c>
      <c r="J864" t="s">
        <v>311</v>
      </c>
      <c r="K864" t="s">
        <v>22</v>
      </c>
      <c r="L864" t="s">
        <v>23</v>
      </c>
      <c r="M864" t="s">
        <v>24</v>
      </c>
      <c r="N864">
        <v>12</v>
      </c>
      <c r="O864" t="s">
        <v>25</v>
      </c>
      <c r="P864" t="s">
        <v>26</v>
      </c>
      <c r="Q864">
        <v>0</v>
      </c>
    </row>
    <row r="865" spans="1:17" x14ac:dyDescent="0.3">
      <c r="A865" t="s">
        <v>3593</v>
      </c>
      <c r="B865" t="s">
        <v>3594</v>
      </c>
      <c r="C865">
        <v>0</v>
      </c>
      <c r="D865" t="s">
        <v>18</v>
      </c>
      <c r="E865" t="s">
        <v>19</v>
      </c>
      <c r="F865" t="s">
        <v>40</v>
      </c>
      <c r="G865" t="s">
        <v>27</v>
      </c>
      <c r="H865">
        <v>23</v>
      </c>
      <c r="I865">
        <v>0</v>
      </c>
      <c r="J865" t="s">
        <v>311</v>
      </c>
      <c r="K865" t="s">
        <v>22</v>
      </c>
      <c r="L865" t="s">
        <v>2837</v>
      </c>
      <c r="M865" t="s">
        <v>2823</v>
      </c>
      <c r="N865">
        <v>12</v>
      </c>
      <c r="O865" t="s">
        <v>25</v>
      </c>
      <c r="P865" t="s">
        <v>26</v>
      </c>
      <c r="Q865">
        <v>0</v>
      </c>
    </row>
    <row r="866" spans="1:17" x14ac:dyDescent="0.3">
      <c r="A866" t="s">
        <v>809</v>
      </c>
      <c r="B866" t="s">
        <v>2387</v>
      </c>
      <c r="C866">
        <v>0</v>
      </c>
      <c r="D866" t="s">
        <v>18</v>
      </c>
      <c r="E866" t="s">
        <v>19</v>
      </c>
      <c r="F866" t="s">
        <v>40</v>
      </c>
      <c r="G866" t="s">
        <v>27</v>
      </c>
      <c r="H866">
        <v>264</v>
      </c>
      <c r="I866">
        <v>0</v>
      </c>
      <c r="J866" t="s">
        <v>21</v>
      </c>
      <c r="K866" t="s">
        <v>22</v>
      </c>
      <c r="L866" t="s">
        <v>2327</v>
      </c>
      <c r="M866" t="s">
        <v>28</v>
      </c>
      <c r="N866">
        <v>6</v>
      </c>
      <c r="O866" t="s">
        <v>25</v>
      </c>
      <c r="P866" t="s">
        <v>26</v>
      </c>
      <c r="Q866">
        <v>0</v>
      </c>
    </row>
    <row r="867" spans="1:17" x14ac:dyDescent="0.3">
      <c r="A867" t="s">
        <v>810</v>
      </c>
      <c r="B867" t="s">
        <v>3240</v>
      </c>
      <c r="C867">
        <v>0</v>
      </c>
      <c r="D867" t="s">
        <v>18</v>
      </c>
      <c r="E867" t="s">
        <v>19</v>
      </c>
      <c r="F867" t="s">
        <v>40</v>
      </c>
      <c r="G867" t="s">
        <v>27</v>
      </c>
      <c r="H867">
        <v>75</v>
      </c>
      <c r="I867">
        <v>0</v>
      </c>
      <c r="J867" t="s">
        <v>21</v>
      </c>
      <c r="K867" t="s">
        <v>22</v>
      </c>
      <c r="L867" t="s">
        <v>23</v>
      </c>
      <c r="M867" t="s">
        <v>24</v>
      </c>
      <c r="N867">
        <v>6</v>
      </c>
      <c r="O867" t="s">
        <v>25</v>
      </c>
      <c r="P867" t="s">
        <v>26</v>
      </c>
      <c r="Q867">
        <v>0</v>
      </c>
    </row>
    <row r="868" spans="1:17" x14ac:dyDescent="0.3">
      <c r="A868" t="s">
        <v>811</v>
      </c>
      <c r="B868" t="s">
        <v>3460</v>
      </c>
      <c r="C868">
        <v>40</v>
      </c>
      <c r="D868" t="s">
        <v>18</v>
      </c>
      <c r="E868" t="s">
        <v>19</v>
      </c>
      <c r="F868" t="s">
        <v>40</v>
      </c>
      <c r="G868" t="s">
        <v>20</v>
      </c>
      <c r="H868">
        <v>40</v>
      </c>
      <c r="I868">
        <v>0</v>
      </c>
      <c r="J868" t="s">
        <v>21</v>
      </c>
      <c r="K868" t="s">
        <v>22</v>
      </c>
      <c r="L868" t="s">
        <v>23</v>
      </c>
      <c r="M868" t="s">
        <v>24</v>
      </c>
      <c r="N868">
        <v>6</v>
      </c>
      <c r="O868" t="s">
        <v>25</v>
      </c>
      <c r="P868" t="s">
        <v>26</v>
      </c>
      <c r="Q868">
        <v>0</v>
      </c>
    </row>
    <row r="869" spans="1:17" x14ac:dyDescent="0.3">
      <c r="A869" t="s">
        <v>811</v>
      </c>
      <c r="B869" t="s">
        <v>3460</v>
      </c>
      <c r="C869">
        <v>0</v>
      </c>
      <c r="D869" t="s">
        <v>18</v>
      </c>
      <c r="E869" t="s">
        <v>19</v>
      </c>
      <c r="F869" t="s">
        <v>40</v>
      </c>
      <c r="G869" t="s">
        <v>27</v>
      </c>
      <c r="H869">
        <v>60</v>
      </c>
      <c r="I869">
        <v>0</v>
      </c>
      <c r="J869" t="s">
        <v>21</v>
      </c>
      <c r="K869" t="s">
        <v>22</v>
      </c>
      <c r="L869" t="s">
        <v>23</v>
      </c>
      <c r="M869" t="s">
        <v>24</v>
      </c>
      <c r="N869">
        <v>6</v>
      </c>
      <c r="O869" t="s">
        <v>25</v>
      </c>
      <c r="P869" t="s">
        <v>26</v>
      </c>
      <c r="Q869">
        <v>0</v>
      </c>
    </row>
    <row r="870" spans="1:17" x14ac:dyDescent="0.3">
      <c r="A870" t="s">
        <v>812</v>
      </c>
      <c r="B870" t="s">
        <v>2667</v>
      </c>
      <c r="C870">
        <v>30</v>
      </c>
      <c r="D870" t="s">
        <v>18</v>
      </c>
      <c r="E870" t="s">
        <v>19</v>
      </c>
      <c r="F870" t="s">
        <v>40</v>
      </c>
      <c r="G870" t="s">
        <v>20</v>
      </c>
      <c r="H870">
        <v>30</v>
      </c>
      <c r="I870">
        <v>0</v>
      </c>
      <c r="J870" t="s">
        <v>21</v>
      </c>
      <c r="K870" t="s">
        <v>22</v>
      </c>
      <c r="L870" t="s">
        <v>23</v>
      </c>
      <c r="M870" t="s">
        <v>24</v>
      </c>
      <c r="N870">
        <v>6</v>
      </c>
      <c r="O870" t="s">
        <v>25</v>
      </c>
      <c r="P870" t="s">
        <v>26</v>
      </c>
      <c r="Q870">
        <v>0</v>
      </c>
    </row>
    <row r="871" spans="1:17" x14ac:dyDescent="0.3">
      <c r="A871" t="s">
        <v>812</v>
      </c>
      <c r="B871" t="s">
        <v>2667</v>
      </c>
      <c r="C871">
        <v>0</v>
      </c>
      <c r="D871" t="s">
        <v>18</v>
      </c>
      <c r="E871" t="s">
        <v>19</v>
      </c>
      <c r="F871" t="s">
        <v>40</v>
      </c>
      <c r="G871" t="s">
        <v>27</v>
      </c>
      <c r="H871">
        <v>150</v>
      </c>
      <c r="I871">
        <v>0</v>
      </c>
      <c r="J871" t="s">
        <v>21</v>
      </c>
      <c r="K871" t="s">
        <v>22</v>
      </c>
      <c r="L871" t="s">
        <v>23</v>
      </c>
      <c r="M871" t="s">
        <v>24</v>
      </c>
      <c r="N871">
        <v>6</v>
      </c>
      <c r="O871" t="s">
        <v>25</v>
      </c>
      <c r="P871" t="s">
        <v>26</v>
      </c>
      <c r="Q871">
        <v>0</v>
      </c>
    </row>
    <row r="872" spans="1:17" x14ac:dyDescent="0.3">
      <c r="A872" t="s">
        <v>813</v>
      </c>
      <c r="B872" t="s">
        <v>2510</v>
      </c>
      <c r="C872">
        <v>24</v>
      </c>
      <c r="D872" t="s">
        <v>18</v>
      </c>
      <c r="E872" t="s">
        <v>19</v>
      </c>
      <c r="F872" t="s">
        <v>40</v>
      </c>
      <c r="G872" t="s">
        <v>20</v>
      </c>
      <c r="H872">
        <v>24</v>
      </c>
      <c r="I872">
        <v>0</v>
      </c>
      <c r="J872" t="s">
        <v>21</v>
      </c>
      <c r="K872" t="s">
        <v>22</v>
      </c>
      <c r="L872" t="s">
        <v>2420</v>
      </c>
      <c r="M872" t="s">
        <v>24</v>
      </c>
      <c r="N872">
        <v>6</v>
      </c>
      <c r="O872" t="s">
        <v>25</v>
      </c>
      <c r="P872" t="s">
        <v>26</v>
      </c>
      <c r="Q872">
        <v>0</v>
      </c>
    </row>
    <row r="873" spans="1:17" x14ac:dyDescent="0.3">
      <c r="A873" t="s">
        <v>813</v>
      </c>
      <c r="B873" t="s">
        <v>2510</v>
      </c>
      <c r="C873">
        <v>0</v>
      </c>
      <c r="D873" t="s">
        <v>18</v>
      </c>
      <c r="E873" t="s">
        <v>19</v>
      </c>
      <c r="F873" t="s">
        <v>40</v>
      </c>
      <c r="G873" t="s">
        <v>27</v>
      </c>
      <c r="H873">
        <v>648</v>
      </c>
      <c r="I873">
        <v>0</v>
      </c>
      <c r="J873" t="s">
        <v>21</v>
      </c>
      <c r="K873" t="s">
        <v>22</v>
      </c>
      <c r="L873" t="s">
        <v>2420</v>
      </c>
      <c r="M873" t="s">
        <v>24</v>
      </c>
      <c r="N873">
        <v>6</v>
      </c>
      <c r="O873" t="s">
        <v>25</v>
      </c>
      <c r="P873" t="s">
        <v>26</v>
      </c>
      <c r="Q873">
        <v>0</v>
      </c>
    </row>
    <row r="874" spans="1:17" x14ac:dyDescent="0.3">
      <c r="A874" t="s">
        <v>814</v>
      </c>
      <c r="B874" t="s">
        <v>3241</v>
      </c>
      <c r="C874">
        <v>0</v>
      </c>
      <c r="D874" t="s">
        <v>18</v>
      </c>
      <c r="E874" t="s">
        <v>19</v>
      </c>
      <c r="F874" t="s">
        <v>40</v>
      </c>
      <c r="G874" t="s">
        <v>27</v>
      </c>
      <c r="H874">
        <v>165</v>
      </c>
      <c r="I874">
        <v>0</v>
      </c>
      <c r="J874" t="s">
        <v>21</v>
      </c>
      <c r="K874" t="s">
        <v>22</v>
      </c>
      <c r="L874" t="s">
        <v>23</v>
      </c>
      <c r="M874" t="s">
        <v>24</v>
      </c>
      <c r="N874">
        <v>6</v>
      </c>
      <c r="O874" t="s">
        <v>25</v>
      </c>
      <c r="P874" t="s">
        <v>26</v>
      </c>
      <c r="Q874">
        <v>0</v>
      </c>
    </row>
    <row r="875" spans="1:17" x14ac:dyDescent="0.3">
      <c r="A875" t="s">
        <v>3595</v>
      </c>
      <c r="B875" t="s">
        <v>3596</v>
      </c>
      <c r="C875">
        <v>111</v>
      </c>
      <c r="D875" t="s">
        <v>18</v>
      </c>
      <c r="E875" t="s">
        <v>19</v>
      </c>
      <c r="F875" t="s">
        <v>40</v>
      </c>
      <c r="G875" t="s">
        <v>20</v>
      </c>
      <c r="H875">
        <v>117</v>
      </c>
      <c r="I875">
        <v>0</v>
      </c>
      <c r="J875" t="s">
        <v>21</v>
      </c>
      <c r="K875" t="s">
        <v>22</v>
      </c>
      <c r="L875" t="s">
        <v>23</v>
      </c>
      <c r="M875" t="s">
        <v>24</v>
      </c>
      <c r="N875">
        <v>6</v>
      </c>
      <c r="O875" t="s">
        <v>25</v>
      </c>
      <c r="P875" t="s">
        <v>26</v>
      </c>
      <c r="Q875">
        <v>0</v>
      </c>
    </row>
    <row r="876" spans="1:17" x14ac:dyDescent="0.3">
      <c r="A876" t="s">
        <v>815</v>
      </c>
      <c r="B876" t="s">
        <v>3242</v>
      </c>
      <c r="C876">
        <v>0</v>
      </c>
      <c r="D876" t="s">
        <v>18</v>
      </c>
      <c r="E876" t="s">
        <v>19</v>
      </c>
      <c r="F876" t="s">
        <v>40</v>
      </c>
      <c r="G876" t="s">
        <v>27</v>
      </c>
      <c r="H876">
        <v>40</v>
      </c>
      <c r="I876">
        <v>0</v>
      </c>
      <c r="J876" t="s">
        <v>21</v>
      </c>
      <c r="K876" t="s">
        <v>22</v>
      </c>
      <c r="L876" t="s">
        <v>2526</v>
      </c>
      <c r="M876" t="s">
        <v>35</v>
      </c>
      <c r="N876">
        <v>6</v>
      </c>
      <c r="O876" t="s">
        <v>25</v>
      </c>
      <c r="P876" t="s">
        <v>26</v>
      </c>
      <c r="Q876">
        <v>0</v>
      </c>
    </row>
    <row r="877" spans="1:17" x14ac:dyDescent="0.3">
      <c r="A877" t="s">
        <v>816</v>
      </c>
      <c r="B877" t="s">
        <v>3461</v>
      </c>
      <c r="C877">
        <v>0</v>
      </c>
      <c r="D877" t="s">
        <v>18</v>
      </c>
      <c r="E877" t="s">
        <v>19</v>
      </c>
      <c r="F877" t="s">
        <v>40</v>
      </c>
      <c r="G877" t="s">
        <v>27</v>
      </c>
      <c r="H877">
        <v>209</v>
      </c>
      <c r="I877">
        <v>0</v>
      </c>
      <c r="J877" t="s">
        <v>21</v>
      </c>
      <c r="K877" t="s">
        <v>22</v>
      </c>
      <c r="L877" t="s">
        <v>23</v>
      </c>
      <c r="M877" t="s">
        <v>24</v>
      </c>
      <c r="N877">
        <v>6</v>
      </c>
      <c r="O877" t="s">
        <v>25</v>
      </c>
      <c r="P877" t="s">
        <v>26</v>
      </c>
      <c r="Q877">
        <v>0</v>
      </c>
    </row>
    <row r="878" spans="1:17" x14ac:dyDescent="0.3">
      <c r="A878" t="s">
        <v>817</v>
      </c>
      <c r="B878" t="s">
        <v>3243</v>
      </c>
      <c r="C878">
        <v>0</v>
      </c>
      <c r="D878" t="s">
        <v>18</v>
      </c>
      <c r="E878" t="s">
        <v>19</v>
      </c>
      <c r="F878" t="s">
        <v>40</v>
      </c>
      <c r="G878" t="s">
        <v>27</v>
      </c>
      <c r="H878">
        <v>397</v>
      </c>
      <c r="I878">
        <v>0</v>
      </c>
      <c r="J878" t="s">
        <v>21</v>
      </c>
      <c r="K878" t="s">
        <v>22</v>
      </c>
      <c r="L878" t="s">
        <v>23</v>
      </c>
      <c r="M878" t="s">
        <v>24</v>
      </c>
      <c r="N878">
        <v>6</v>
      </c>
      <c r="O878" t="s">
        <v>25</v>
      </c>
      <c r="P878" t="s">
        <v>26</v>
      </c>
      <c r="Q878">
        <v>0</v>
      </c>
    </row>
    <row r="879" spans="1:17" x14ac:dyDescent="0.3">
      <c r="A879" t="s">
        <v>818</v>
      </c>
      <c r="B879" t="s">
        <v>2668</v>
      </c>
      <c r="C879">
        <v>0</v>
      </c>
      <c r="D879" t="s">
        <v>18</v>
      </c>
      <c r="E879" t="s">
        <v>19</v>
      </c>
      <c r="F879" t="s">
        <v>40</v>
      </c>
      <c r="G879" t="s">
        <v>27</v>
      </c>
      <c r="H879">
        <v>75</v>
      </c>
      <c r="I879">
        <v>0</v>
      </c>
      <c r="J879" t="s">
        <v>21</v>
      </c>
      <c r="K879" t="s">
        <v>22</v>
      </c>
      <c r="L879" t="s">
        <v>30</v>
      </c>
      <c r="M879" t="s">
        <v>31</v>
      </c>
      <c r="N879">
        <v>6</v>
      </c>
      <c r="O879" t="s">
        <v>25</v>
      </c>
      <c r="P879" t="s">
        <v>26</v>
      </c>
      <c r="Q879">
        <v>0</v>
      </c>
    </row>
    <row r="880" spans="1:17" x14ac:dyDescent="0.3">
      <c r="A880" t="s">
        <v>819</v>
      </c>
      <c r="B880" t="s">
        <v>2511</v>
      </c>
      <c r="C880">
        <v>60</v>
      </c>
      <c r="D880" t="s">
        <v>18</v>
      </c>
      <c r="E880" t="s">
        <v>19</v>
      </c>
      <c r="F880" t="s">
        <v>40</v>
      </c>
      <c r="G880" t="s">
        <v>20</v>
      </c>
      <c r="H880">
        <v>60</v>
      </c>
      <c r="I880">
        <v>0</v>
      </c>
      <c r="J880" t="s">
        <v>21</v>
      </c>
      <c r="K880" t="s">
        <v>22</v>
      </c>
      <c r="L880" t="s">
        <v>37</v>
      </c>
      <c r="M880" t="s">
        <v>35</v>
      </c>
      <c r="N880">
        <v>6</v>
      </c>
      <c r="O880" t="s">
        <v>25</v>
      </c>
      <c r="P880" t="s">
        <v>26</v>
      </c>
      <c r="Q880">
        <v>0</v>
      </c>
    </row>
    <row r="881" spans="1:17" x14ac:dyDescent="0.3">
      <c r="A881" t="s">
        <v>819</v>
      </c>
      <c r="B881" t="s">
        <v>2511</v>
      </c>
      <c r="C881">
        <v>0</v>
      </c>
      <c r="D881" t="s">
        <v>18</v>
      </c>
      <c r="E881" t="s">
        <v>19</v>
      </c>
      <c r="F881" t="s">
        <v>40</v>
      </c>
      <c r="G881" t="s">
        <v>27</v>
      </c>
      <c r="H881">
        <v>120</v>
      </c>
      <c r="I881">
        <v>0</v>
      </c>
      <c r="J881" t="s">
        <v>21</v>
      </c>
      <c r="K881" t="s">
        <v>22</v>
      </c>
      <c r="L881" t="s">
        <v>37</v>
      </c>
      <c r="M881" t="s">
        <v>35</v>
      </c>
      <c r="N881">
        <v>6</v>
      </c>
      <c r="O881" t="s">
        <v>25</v>
      </c>
      <c r="P881" t="s">
        <v>26</v>
      </c>
      <c r="Q881">
        <v>0</v>
      </c>
    </row>
    <row r="882" spans="1:17" x14ac:dyDescent="0.3">
      <c r="A882" t="s">
        <v>820</v>
      </c>
      <c r="B882" t="s">
        <v>3244</v>
      </c>
      <c r="C882">
        <v>0</v>
      </c>
      <c r="D882" t="s">
        <v>18</v>
      </c>
      <c r="E882" t="s">
        <v>19</v>
      </c>
      <c r="F882" t="s">
        <v>40</v>
      </c>
      <c r="G882" t="s">
        <v>27</v>
      </c>
      <c r="H882">
        <v>75</v>
      </c>
      <c r="I882">
        <v>0</v>
      </c>
      <c r="J882" t="s">
        <v>21</v>
      </c>
      <c r="K882" t="s">
        <v>22</v>
      </c>
      <c r="L882" t="s">
        <v>2526</v>
      </c>
      <c r="M882" t="s">
        <v>35</v>
      </c>
      <c r="N882">
        <v>6</v>
      </c>
      <c r="O882" t="s">
        <v>25</v>
      </c>
      <c r="P882" t="s">
        <v>26</v>
      </c>
      <c r="Q882">
        <v>0</v>
      </c>
    </row>
    <row r="883" spans="1:17" x14ac:dyDescent="0.3">
      <c r="A883" t="s">
        <v>821</v>
      </c>
      <c r="B883" t="s">
        <v>2388</v>
      </c>
      <c r="C883">
        <v>0</v>
      </c>
      <c r="D883" t="s">
        <v>18</v>
      </c>
      <c r="E883" t="s">
        <v>19</v>
      </c>
      <c r="F883" t="s">
        <v>40</v>
      </c>
      <c r="G883" t="s">
        <v>27</v>
      </c>
      <c r="H883">
        <v>65</v>
      </c>
      <c r="I883">
        <v>0</v>
      </c>
      <c r="J883" t="s">
        <v>21</v>
      </c>
      <c r="K883" t="s">
        <v>22</v>
      </c>
      <c r="L883" t="s">
        <v>30</v>
      </c>
      <c r="M883" t="s">
        <v>31</v>
      </c>
      <c r="N883">
        <v>6</v>
      </c>
      <c r="O883" t="s">
        <v>25</v>
      </c>
      <c r="P883" t="s">
        <v>26</v>
      </c>
      <c r="Q883">
        <v>0</v>
      </c>
    </row>
    <row r="884" spans="1:17" x14ac:dyDescent="0.3">
      <c r="A884" t="s">
        <v>822</v>
      </c>
      <c r="B884" t="s">
        <v>2669</v>
      </c>
      <c r="C884">
        <v>0</v>
      </c>
      <c r="D884" t="s">
        <v>18</v>
      </c>
      <c r="E884" t="s">
        <v>19</v>
      </c>
      <c r="F884" t="s">
        <v>40</v>
      </c>
      <c r="G884" t="s">
        <v>27</v>
      </c>
      <c r="H884">
        <v>144</v>
      </c>
      <c r="I884">
        <v>0</v>
      </c>
      <c r="J884" t="s">
        <v>21</v>
      </c>
      <c r="K884" t="s">
        <v>22</v>
      </c>
      <c r="L884" t="s">
        <v>42</v>
      </c>
      <c r="M884" t="s">
        <v>28</v>
      </c>
      <c r="N884">
        <v>6</v>
      </c>
      <c r="O884" t="s">
        <v>25</v>
      </c>
      <c r="P884" t="s">
        <v>26</v>
      </c>
      <c r="Q884">
        <v>0</v>
      </c>
    </row>
    <row r="885" spans="1:17" x14ac:dyDescent="0.3">
      <c r="A885" t="s">
        <v>823</v>
      </c>
      <c r="B885" t="s">
        <v>824</v>
      </c>
      <c r="C885">
        <v>0</v>
      </c>
      <c r="D885" t="s">
        <v>18</v>
      </c>
      <c r="E885" t="s">
        <v>19</v>
      </c>
      <c r="F885" t="s">
        <v>40</v>
      </c>
      <c r="G885" t="s">
        <v>27</v>
      </c>
      <c r="H885">
        <v>1573</v>
      </c>
      <c r="I885">
        <v>0</v>
      </c>
      <c r="J885" t="s">
        <v>21</v>
      </c>
      <c r="K885" t="s">
        <v>22</v>
      </c>
      <c r="L885" t="s">
        <v>23</v>
      </c>
      <c r="M885" t="s">
        <v>24</v>
      </c>
      <c r="N885">
        <v>6</v>
      </c>
      <c r="O885" t="s">
        <v>25</v>
      </c>
      <c r="P885" t="s">
        <v>26</v>
      </c>
      <c r="Q885">
        <v>0</v>
      </c>
    </row>
    <row r="886" spans="1:17" x14ac:dyDescent="0.3">
      <c r="A886" t="s">
        <v>825</v>
      </c>
      <c r="B886" t="s">
        <v>2939</v>
      </c>
      <c r="C886">
        <v>17</v>
      </c>
      <c r="D886" t="s">
        <v>18</v>
      </c>
      <c r="E886" t="s">
        <v>19</v>
      </c>
      <c r="F886" t="s">
        <v>40</v>
      </c>
      <c r="G886" t="s">
        <v>20</v>
      </c>
      <c r="H886">
        <v>75</v>
      </c>
      <c r="I886">
        <v>0</v>
      </c>
      <c r="J886" t="s">
        <v>21</v>
      </c>
      <c r="K886" t="s">
        <v>22</v>
      </c>
      <c r="L886" t="s">
        <v>2749</v>
      </c>
      <c r="M886" t="s">
        <v>28</v>
      </c>
      <c r="N886">
        <v>6</v>
      </c>
      <c r="O886" t="s">
        <v>25</v>
      </c>
      <c r="P886" t="s">
        <v>26</v>
      </c>
      <c r="Q886">
        <v>0</v>
      </c>
    </row>
    <row r="887" spans="1:17" x14ac:dyDescent="0.3">
      <c r="A887" t="s">
        <v>825</v>
      </c>
      <c r="B887" t="s">
        <v>2939</v>
      </c>
      <c r="C887">
        <v>0</v>
      </c>
      <c r="D887" t="s">
        <v>18</v>
      </c>
      <c r="E887" t="s">
        <v>19</v>
      </c>
      <c r="F887" t="s">
        <v>40</v>
      </c>
      <c r="G887" t="s">
        <v>27</v>
      </c>
      <c r="H887">
        <v>75</v>
      </c>
      <c r="I887">
        <v>0</v>
      </c>
      <c r="J887" t="s">
        <v>21</v>
      </c>
      <c r="K887" t="s">
        <v>22</v>
      </c>
      <c r="L887" t="s">
        <v>2749</v>
      </c>
      <c r="M887" t="s">
        <v>28</v>
      </c>
      <c r="N887">
        <v>6</v>
      </c>
      <c r="O887" t="s">
        <v>25</v>
      </c>
      <c r="P887" t="s">
        <v>26</v>
      </c>
      <c r="Q887">
        <v>0</v>
      </c>
    </row>
    <row r="888" spans="1:17" x14ac:dyDescent="0.3">
      <c r="A888" t="s">
        <v>826</v>
      </c>
      <c r="B888" t="s">
        <v>3245</v>
      </c>
      <c r="C888">
        <v>0</v>
      </c>
      <c r="D888" t="s">
        <v>18</v>
      </c>
      <c r="E888" t="s">
        <v>19</v>
      </c>
      <c r="F888" t="s">
        <v>40</v>
      </c>
      <c r="G888" t="s">
        <v>27</v>
      </c>
      <c r="H888">
        <v>135</v>
      </c>
      <c r="I888">
        <v>0</v>
      </c>
      <c r="J888" t="s">
        <v>21</v>
      </c>
      <c r="K888" t="s">
        <v>22</v>
      </c>
      <c r="L888" t="s">
        <v>3020</v>
      </c>
      <c r="M888" t="s">
        <v>35</v>
      </c>
      <c r="N888">
        <v>6</v>
      </c>
      <c r="O888" t="s">
        <v>25</v>
      </c>
      <c r="P888" t="s">
        <v>26</v>
      </c>
      <c r="Q888">
        <v>0</v>
      </c>
    </row>
    <row r="889" spans="1:17" x14ac:dyDescent="0.3">
      <c r="A889" t="s">
        <v>827</v>
      </c>
      <c r="B889" t="s">
        <v>3246</v>
      </c>
      <c r="C889">
        <v>70</v>
      </c>
      <c r="D889" t="s">
        <v>18</v>
      </c>
      <c r="E889" t="s">
        <v>19</v>
      </c>
      <c r="F889" t="s">
        <v>40</v>
      </c>
      <c r="G889" t="s">
        <v>20</v>
      </c>
      <c r="H889">
        <v>70</v>
      </c>
      <c r="I889">
        <v>0</v>
      </c>
      <c r="J889" t="s">
        <v>21</v>
      </c>
      <c r="K889" t="s">
        <v>22</v>
      </c>
      <c r="L889" t="s">
        <v>37</v>
      </c>
      <c r="M889" t="s">
        <v>35</v>
      </c>
      <c r="N889">
        <v>6</v>
      </c>
      <c r="O889" t="s">
        <v>25</v>
      </c>
      <c r="P889" t="s">
        <v>26</v>
      </c>
      <c r="Q889">
        <v>0</v>
      </c>
    </row>
    <row r="890" spans="1:17" x14ac:dyDescent="0.3">
      <c r="A890" t="s">
        <v>827</v>
      </c>
      <c r="B890" t="s">
        <v>3246</v>
      </c>
      <c r="C890">
        <v>0</v>
      </c>
      <c r="D890" t="s">
        <v>18</v>
      </c>
      <c r="E890" t="s">
        <v>19</v>
      </c>
      <c r="F890" t="s">
        <v>40</v>
      </c>
      <c r="G890" t="s">
        <v>27</v>
      </c>
      <c r="H890">
        <v>70</v>
      </c>
      <c r="I890">
        <v>0</v>
      </c>
      <c r="J890" t="s">
        <v>21</v>
      </c>
      <c r="K890" t="s">
        <v>22</v>
      </c>
      <c r="L890" t="s">
        <v>37</v>
      </c>
      <c r="M890" t="s">
        <v>35</v>
      </c>
      <c r="N890">
        <v>6</v>
      </c>
      <c r="O890" t="s">
        <v>25</v>
      </c>
      <c r="P890" t="s">
        <v>26</v>
      </c>
      <c r="Q890">
        <v>0</v>
      </c>
    </row>
    <row r="891" spans="1:17" x14ac:dyDescent="0.3">
      <c r="A891" t="s">
        <v>828</v>
      </c>
      <c r="B891" t="s">
        <v>2940</v>
      </c>
      <c r="C891">
        <v>0</v>
      </c>
      <c r="D891" t="s">
        <v>18</v>
      </c>
      <c r="E891" t="s">
        <v>19</v>
      </c>
      <c r="F891" t="s">
        <v>40</v>
      </c>
      <c r="G891" t="s">
        <v>27</v>
      </c>
      <c r="H891">
        <v>450</v>
      </c>
      <c r="I891">
        <v>0</v>
      </c>
      <c r="J891" t="s">
        <v>21</v>
      </c>
      <c r="K891" t="s">
        <v>22</v>
      </c>
      <c r="L891" t="s">
        <v>2423</v>
      </c>
      <c r="M891" t="s">
        <v>2424</v>
      </c>
      <c r="N891">
        <v>6</v>
      </c>
      <c r="O891" t="s">
        <v>25</v>
      </c>
      <c r="P891" t="s">
        <v>26</v>
      </c>
      <c r="Q891">
        <v>0</v>
      </c>
    </row>
    <row r="892" spans="1:17" x14ac:dyDescent="0.3">
      <c r="A892" t="s">
        <v>829</v>
      </c>
      <c r="B892" t="s">
        <v>2738</v>
      </c>
      <c r="C892">
        <v>0</v>
      </c>
      <c r="D892" t="s">
        <v>18</v>
      </c>
      <c r="E892" t="s">
        <v>19</v>
      </c>
      <c r="F892" t="s">
        <v>40</v>
      </c>
      <c r="G892" t="s">
        <v>27</v>
      </c>
      <c r="H892">
        <v>150</v>
      </c>
      <c r="I892">
        <v>0</v>
      </c>
      <c r="J892" t="s">
        <v>21</v>
      </c>
      <c r="K892" t="s">
        <v>22</v>
      </c>
      <c r="L892" t="s">
        <v>23</v>
      </c>
      <c r="M892" t="s">
        <v>35</v>
      </c>
      <c r="N892">
        <v>6</v>
      </c>
      <c r="O892" t="s">
        <v>25</v>
      </c>
      <c r="P892" t="s">
        <v>26</v>
      </c>
      <c r="Q892">
        <v>0</v>
      </c>
    </row>
    <row r="893" spans="1:17" x14ac:dyDescent="0.3">
      <c r="A893" t="s">
        <v>830</v>
      </c>
      <c r="B893" t="s">
        <v>2941</v>
      </c>
      <c r="C893">
        <v>0</v>
      </c>
      <c r="D893" t="s">
        <v>18</v>
      </c>
      <c r="E893" t="s">
        <v>19</v>
      </c>
      <c r="F893" t="s">
        <v>40</v>
      </c>
      <c r="G893" t="s">
        <v>27</v>
      </c>
      <c r="H893">
        <v>80</v>
      </c>
      <c r="I893">
        <v>0</v>
      </c>
      <c r="J893" t="s">
        <v>21</v>
      </c>
      <c r="K893" t="s">
        <v>22</v>
      </c>
      <c r="L893" t="s">
        <v>2423</v>
      </c>
      <c r="M893" t="s">
        <v>2424</v>
      </c>
      <c r="N893">
        <v>3</v>
      </c>
      <c r="O893" t="s">
        <v>25</v>
      </c>
      <c r="P893" t="s">
        <v>26</v>
      </c>
      <c r="Q893">
        <v>0</v>
      </c>
    </row>
    <row r="894" spans="1:17" x14ac:dyDescent="0.3">
      <c r="A894" t="s">
        <v>831</v>
      </c>
      <c r="B894" t="s">
        <v>832</v>
      </c>
      <c r="C894">
        <v>180</v>
      </c>
      <c r="D894" t="s">
        <v>18</v>
      </c>
      <c r="E894" t="s">
        <v>19</v>
      </c>
      <c r="F894" t="s">
        <v>40</v>
      </c>
      <c r="G894" t="s">
        <v>20</v>
      </c>
      <c r="H894">
        <v>180</v>
      </c>
      <c r="I894">
        <v>0</v>
      </c>
      <c r="J894" t="s">
        <v>21</v>
      </c>
      <c r="K894" t="s">
        <v>22</v>
      </c>
      <c r="L894" t="s">
        <v>34</v>
      </c>
      <c r="M894" t="s">
        <v>35</v>
      </c>
      <c r="N894">
        <v>6</v>
      </c>
      <c r="O894" t="s">
        <v>25</v>
      </c>
      <c r="P894" t="s">
        <v>26</v>
      </c>
      <c r="Q894">
        <v>0</v>
      </c>
    </row>
    <row r="895" spans="1:17" x14ac:dyDescent="0.3">
      <c r="A895" t="s">
        <v>831</v>
      </c>
      <c r="B895" t="s">
        <v>832</v>
      </c>
      <c r="C895">
        <v>0</v>
      </c>
      <c r="D895" t="s">
        <v>18</v>
      </c>
      <c r="E895" t="s">
        <v>19</v>
      </c>
      <c r="F895" t="s">
        <v>40</v>
      </c>
      <c r="G895" t="s">
        <v>27</v>
      </c>
      <c r="H895">
        <v>660</v>
      </c>
      <c r="I895">
        <v>0</v>
      </c>
      <c r="J895" t="s">
        <v>21</v>
      </c>
      <c r="K895" t="s">
        <v>22</v>
      </c>
      <c r="L895" t="s">
        <v>34</v>
      </c>
      <c r="M895" t="s">
        <v>35</v>
      </c>
      <c r="N895">
        <v>6</v>
      </c>
      <c r="O895" t="s">
        <v>25</v>
      </c>
      <c r="P895" t="s">
        <v>26</v>
      </c>
      <c r="Q895">
        <v>0</v>
      </c>
    </row>
    <row r="896" spans="1:17" x14ac:dyDescent="0.3">
      <c r="A896" t="s">
        <v>833</v>
      </c>
      <c r="B896" t="s">
        <v>834</v>
      </c>
      <c r="C896">
        <v>0</v>
      </c>
      <c r="D896" t="s">
        <v>18</v>
      </c>
      <c r="E896" t="s">
        <v>19</v>
      </c>
      <c r="F896" t="s">
        <v>40</v>
      </c>
      <c r="G896" t="s">
        <v>27</v>
      </c>
      <c r="H896">
        <v>120</v>
      </c>
      <c r="I896">
        <v>0</v>
      </c>
      <c r="J896" t="s">
        <v>21</v>
      </c>
      <c r="K896" t="s">
        <v>22</v>
      </c>
      <c r="L896" t="s">
        <v>34</v>
      </c>
      <c r="M896" t="s">
        <v>35</v>
      </c>
      <c r="N896">
        <v>6</v>
      </c>
      <c r="O896" t="s">
        <v>25</v>
      </c>
      <c r="P896" t="s">
        <v>26</v>
      </c>
      <c r="Q896">
        <v>0</v>
      </c>
    </row>
    <row r="897" spans="1:17" x14ac:dyDescent="0.3">
      <c r="A897" t="s">
        <v>836</v>
      </c>
      <c r="B897" t="s">
        <v>3247</v>
      </c>
      <c r="C897">
        <v>0</v>
      </c>
      <c r="D897" t="s">
        <v>18</v>
      </c>
      <c r="E897" t="s">
        <v>19</v>
      </c>
      <c r="F897" t="s">
        <v>40</v>
      </c>
      <c r="G897" t="s">
        <v>27</v>
      </c>
      <c r="H897">
        <v>130</v>
      </c>
      <c r="I897">
        <v>0</v>
      </c>
      <c r="J897" t="s">
        <v>21</v>
      </c>
      <c r="K897" t="s">
        <v>22</v>
      </c>
      <c r="L897" t="s">
        <v>3026</v>
      </c>
      <c r="M897" t="s">
        <v>28</v>
      </c>
      <c r="N897">
        <v>6</v>
      </c>
      <c r="O897" t="s">
        <v>25</v>
      </c>
      <c r="P897" t="s">
        <v>26</v>
      </c>
      <c r="Q897">
        <v>0</v>
      </c>
    </row>
    <row r="898" spans="1:17" x14ac:dyDescent="0.3">
      <c r="A898" t="s">
        <v>2997</v>
      </c>
      <c r="B898" t="s">
        <v>3248</v>
      </c>
      <c r="C898">
        <v>25</v>
      </c>
      <c r="D898" t="s">
        <v>18</v>
      </c>
      <c r="E898" t="s">
        <v>19</v>
      </c>
      <c r="F898" t="s">
        <v>40</v>
      </c>
      <c r="G898" t="s">
        <v>27</v>
      </c>
      <c r="H898">
        <v>30</v>
      </c>
      <c r="I898">
        <v>0</v>
      </c>
      <c r="J898" t="s">
        <v>21</v>
      </c>
      <c r="K898" t="s">
        <v>22</v>
      </c>
      <c r="L898" t="s">
        <v>30</v>
      </c>
      <c r="M898" t="s">
        <v>31</v>
      </c>
      <c r="N898">
        <v>6</v>
      </c>
      <c r="O898" t="s">
        <v>25</v>
      </c>
      <c r="P898" t="s">
        <v>26</v>
      </c>
      <c r="Q898">
        <v>0</v>
      </c>
    </row>
    <row r="899" spans="1:17" x14ac:dyDescent="0.3">
      <c r="A899" t="s">
        <v>837</v>
      </c>
      <c r="B899" t="s">
        <v>838</v>
      </c>
      <c r="C899">
        <v>0</v>
      </c>
      <c r="D899" t="s">
        <v>18</v>
      </c>
      <c r="E899" t="s">
        <v>19</v>
      </c>
      <c r="F899" t="s">
        <v>40</v>
      </c>
      <c r="G899" t="s">
        <v>27</v>
      </c>
      <c r="H899">
        <v>450</v>
      </c>
      <c r="I899">
        <v>0</v>
      </c>
      <c r="J899" t="s">
        <v>21</v>
      </c>
      <c r="K899" t="s">
        <v>22</v>
      </c>
      <c r="L899" t="s">
        <v>30</v>
      </c>
      <c r="M899" t="s">
        <v>31</v>
      </c>
      <c r="N899">
        <v>6</v>
      </c>
      <c r="O899" t="s">
        <v>25</v>
      </c>
      <c r="P899" t="s">
        <v>26</v>
      </c>
      <c r="Q899">
        <v>0</v>
      </c>
    </row>
    <row r="900" spans="1:17" x14ac:dyDescent="0.3">
      <c r="A900" t="s">
        <v>839</v>
      </c>
      <c r="B900" t="s">
        <v>3249</v>
      </c>
      <c r="C900">
        <v>0</v>
      </c>
      <c r="D900" t="s">
        <v>18</v>
      </c>
      <c r="E900" t="s">
        <v>19</v>
      </c>
      <c r="F900" t="s">
        <v>40</v>
      </c>
      <c r="G900" t="s">
        <v>27</v>
      </c>
      <c r="H900">
        <v>315</v>
      </c>
      <c r="I900">
        <v>0</v>
      </c>
      <c r="J900" t="s">
        <v>21</v>
      </c>
      <c r="K900" t="s">
        <v>22</v>
      </c>
      <c r="L900" t="s">
        <v>23</v>
      </c>
      <c r="M900" t="s">
        <v>24</v>
      </c>
      <c r="N900">
        <v>6</v>
      </c>
      <c r="O900" t="s">
        <v>25</v>
      </c>
      <c r="P900" t="s">
        <v>26</v>
      </c>
      <c r="Q900">
        <v>0</v>
      </c>
    </row>
    <row r="901" spans="1:17" x14ac:dyDescent="0.3">
      <c r="A901" t="s">
        <v>840</v>
      </c>
      <c r="B901" t="s">
        <v>2942</v>
      </c>
      <c r="C901">
        <v>0</v>
      </c>
      <c r="D901" t="s">
        <v>18</v>
      </c>
      <c r="E901" t="s">
        <v>19</v>
      </c>
      <c r="F901" t="s">
        <v>40</v>
      </c>
      <c r="G901" t="s">
        <v>27</v>
      </c>
      <c r="H901">
        <v>225</v>
      </c>
      <c r="I901">
        <v>0</v>
      </c>
      <c r="J901" t="s">
        <v>21</v>
      </c>
      <c r="K901" t="s">
        <v>22</v>
      </c>
      <c r="L901" t="s">
        <v>2526</v>
      </c>
      <c r="M901" t="s">
        <v>35</v>
      </c>
      <c r="N901">
        <v>6</v>
      </c>
      <c r="O901" t="s">
        <v>25</v>
      </c>
      <c r="P901" t="s">
        <v>26</v>
      </c>
      <c r="Q901">
        <v>0</v>
      </c>
    </row>
    <row r="902" spans="1:17" x14ac:dyDescent="0.3">
      <c r="A902" t="s">
        <v>841</v>
      </c>
      <c r="B902" t="s">
        <v>3462</v>
      </c>
      <c r="C902">
        <v>728</v>
      </c>
      <c r="D902" t="s">
        <v>18</v>
      </c>
      <c r="E902" t="s">
        <v>19</v>
      </c>
      <c r="F902" t="s">
        <v>40</v>
      </c>
      <c r="G902" t="s">
        <v>20</v>
      </c>
      <c r="H902">
        <v>728</v>
      </c>
      <c r="I902">
        <v>0</v>
      </c>
      <c r="J902" t="s">
        <v>21</v>
      </c>
      <c r="K902" t="s">
        <v>22</v>
      </c>
      <c r="L902" t="s">
        <v>2526</v>
      </c>
      <c r="M902" t="s">
        <v>35</v>
      </c>
      <c r="N902">
        <v>6</v>
      </c>
      <c r="O902" t="s">
        <v>25</v>
      </c>
      <c r="P902" t="s">
        <v>26</v>
      </c>
      <c r="Q902">
        <v>0</v>
      </c>
    </row>
    <row r="903" spans="1:17" x14ac:dyDescent="0.3">
      <c r="A903" t="s">
        <v>842</v>
      </c>
      <c r="B903" t="s">
        <v>3463</v>
      </c>
      <c r="C903">
        <v>0</v>
      </c>
      <c r="D903" t="s">
        <v>18</v>
      </c>
      <c r="E903" t="s">
        <v>19</v>
      </c>
      <c r="F903" t="s">
        <v>40</v>
      </c>
      <c r="G903" t="s">
        <v>27</v>
      </c>
      <c r="H903">
        <v>117</v>
      </c>
      <c r="I903">
        <v>0</v>
      </c>
      <c r="J903" t="s">
        <v>21</v>
      </c>
      <c r="K903" t="s">
        <v>22</v>
      </c>
      <c r="L903" t="s">
        <v>23</v>
      </c>
      <c r="M903" t="s">
        <v>24</v>
      </c>
      <c r="N903">
        <v>6</v>
      </c>
      <c r="O903" t="s">
        <v>25</v>
      </c>
      <c r="P903" t="s">
        <v>26</v>
      </c>
      <c r="Q903">
        <v>0</v>
      </c>
    </row>
    <row r="904" spans="1:17" x14ac:dyDescent="0.3">
      <c r="A904" t="s">
        <v>843</v>
      </c>
      <c r="B904" t="s">
        <v>844</v>
      </c>
      <c r="C904">
        <v>0</v>
      </c>
      <c r="D904" t="s">
        <v>18</v>
      </c>
      <c r="E904" t="s">
        <v>19</v>
      </c>
      <c r="F904" t="s">
        <v>40</v>
      </c>
      <c r="G904" t="s">
        <v>27</v>
      </c>
      <c r="H904">
        <v>2025</v>
      </c>
      <c r="I904">
        <v>0</v>
      </c>
      <c r="J904" t="s">
        <v>21</v>
      </c>
      <c r="K904" t="s">
        <v>22</v>
      </c>
      <c r="L904" t="s">
        <v>30</v>
      </c>
      <c r="M904" t="s">
        <v>31</v>
      </c>
      <c r="N904">
        <v>6</v>
      </c>
      <c r="O904" t="s">
        <v>25</v>
      </c>
      <c r="P904" t="s">
        <v>26</v>
      </c>
      <c r="Q904">
        <v>0</v>
      </c>
    </row>
    <row r="905" spans="1:17" x14ac:dyDescent="0.3">
      <c r="A905" t="s">
        <v>845</v>
      </c>
      <c r="B905" t="s">
        <v>3250</v>
      </c>
      <c r="C905">
        <v>0</v>
      </c>
      <c r="D905" t="s">
        <v>18</v>
      </c>
      <c r="E905" t="s">
        <v>19</v>
      </c>
      <c r="F905" t="s">
        <v>40</v>
      </c>
      <c r="G905" t="s">
        <v>27</v>
      </c>
      <c r="H905">
        <v>150</v>
      </c>
      <c r="I905">
        <v>0</v>
      </c>
      <c r="J905" t="s">
        <v>21</v>
      </c>
      <c r="K905" t="s">
        <v>22</v>
      </c>
      <c r="L905" t="s">
        <v>2526</v>
      </c>
      <c r="M905" t="s">
        <v>35</v>
      </c>
      <c r="N905">
        <v>6</v>
      </c>
      <c r="O905" t="s">
        <v>25</v>
      </c>
      <c r="P905" t="s">
        <v>26</v>
      </c>
      <c r="Q905">
        <v>0</v>
      </c>
    </row>
    <row r="906" spans="1:17" x14ac:dyDescent="0.3">
      <c r="A906" t="s">
        <v>846</v>
      </c>
      <c r="B906" t="s">
        <v>2670</v>
      </c>
      <c r="C906">
        <v>0</v>
      </c>
      <c r="D906" t="s">
        <v>18</v>
      </c>
      <c r="E906" t="s">
        <v>19</v>
      </c>
      <c r="F906" t="s">
        <v>40</v>
      </c>
      <c r="G906" t="s">
        <v>27</v>
      </c>
      <c r="H906">
        <v>320</v>
      </c>
      <c r="I906">
        <v>0</v>
      </c>
      <c r="J906" t="s">
        <v>21</v>
      </c>
      <c r="K906" t="s">
        <v>22</v>
      </c>
      <c r="L906" t="s">
        <v>2423</v>
      </c>
      <c r="M906" t="s">
        <v>2424</v>
      </c>
      <c r="N906">
        <v>6</v>
      </c>
      <c r="O906" t="s">
        <v>25</v>
      </c>
      <c r="P906" t="s">
        <v>26</v>
      </c>
      <c r="Q906">
        <v>0</v>
      </c>
    </row>
    <row r="907" spans="1:17" x14ac:dyDescent="0.3">
      <c r="A907" t="s">
        <v>847</v>
      </c>
      <c r="B907" t="s">
        <v>2389</v>
      </c>
      <c r="C907">
        <v>0</v>
      </c>
      <c r="D907" t="s">
        <v>18</v>
      </c>
      <c r="E907" t="s">
        <v>19</v>
      </c>
      <c r="F907" t="s">
        <v>40</v>
      </c>
      <c r="G907" t="s">
        <v>27</v>
      </c>
      <c r="H907">
        <v>6840</v>
      </c>
      <c r="I907">
        <v>0</v>
      </c>
      <c r="J907" t="s">
        <v>21</v>
      </c>
      <c r="K907" t="s">
        <v>22</v>
      </c>
      <c r="L907" t="s">
        <v>2298</v>
      </c>
      <c r="M907" t="s">
        <v>28</v>
      </c>
      <c r="N907">
        <v>6</v>
      </c>
      <c r="O907" t="s">
        <v>25</v>
      </c>
      <c r="P907" t="s">
        <v>26</v>
      </c>
      <c r="Q907">
        <v>0</v>
      </c>
    </row>
    <row r="908" spans="1:17" x14ac:dyDescent="0.3">
      <c r="A908" t="s">
        <v>848</v>
      </c>
      <c r="B908" t="s">
        <v>2943</v>
      </c>
      <c r="C908">
        <v>0</v>
      </c>
      <c r="D908" t="s">
        <v>18</v>
      </c>
      <c r="E908" t="s">
        <v>19</v>
      </c>
      <c r="F908" t="s">
        <v>40</v>
      </c>
      <c r="G908" t="s">
        <v>27</v>
      </c>
      <c r="H908">
        <v>900</v>
      </c>
      <c r="I908">
        <v>0</v>
      </c>
      <c r="J908" t="s">
        <v>21</v>
      </c>
      <c r="K908" t="s">
        <v>22</v>
      </c>
      <c r="L908" t="s">
        <v>2526</v>
      </c>
      <c r="M908" t="s">
        <v>35</v>
      </c>
      <c r="N908">
        <v>6</v>
      </c>
      <c r="O908" t="s">
        <v>25</v>
      </c>
      <c r="P908" t="s">
        <v>26</v>
      </c>
      <c r="Q908">
        <v>0</v>
      </c>
    </row>
    <row r="909" spans="1:17" x14ac:dyDescent="0.3">
      <c r="A909" t="s">
        <v>849</v>
      </c>
      <c r="B909" t="s">
        <v>2944</v>
      </c>
      <c r="C909">
        <v>0</v>
      </c>
      <c r="D909" t="s">
        <v>18</v>
      </c>
      <c r="E909" t="s">
        <v>19</v>
      </c>
      <c r="F909" t="s">
        <v>40</v>
      </c>
      <c r="G909" t="s">
        <v>27</v>
      </c>
      <c r="H909">
        <v>2775</v>
      </c>
      <c r="I909">
        <v>0</v>
      </c>
      <c r="J909" t="s">
        <v>21</v>
      </c>
      <c r="K909" t="s">
        <v>22</v>
      </c>
      <c r="L909" t="s">
        <v>2526</v>
      </c>
      <c r="M909" t="s">
        <v>35</v>
      </c>
      <c r="N909">
        <v>6</v>
      </c>
      <c r="O909" t="s">
        <v>25</v>
      </c>
      <c r="P909" t="s">
        <v>26</v>
      </c>
      <c r="Q909">
        <v>0</v>
      </c>
    </row>
    <row r="910" spans="1:17" x14ac:dyDescent="0.3">
      <c r="A910" t="s">
        <v>850</v>
      </c>
      <c r="B910" t="s">
        <v>3464</v>
      </c>
      <c r="C910">
        <v>0</v>
      </c>
      <c r="D910" t="s">
        <v>18</v>
      </c>
      <c r="E910" t="s">
        <v>19</v>
      </c>
      <c r="F910" t="s">
        <v>40</v>
      </c>
      <c r="G910" t="s">
        <v>27</v>
      </c>
      <c r="H910">
        <v>65</v>
      </c>
      <c r="I910">
        <v>0</v>
      </c>
      <c r="J910" t="s">
        <v>21</v>
      </c>
      <c r="K910" t="s">
        <v>22</v>
      </c>
      <c r="L910" t="s">
        <v>23</v>
      </c>
      <c r="M910" t="s">
        <v>24</v>
      </c>
      <c r="N910">
        <v>6</v>
      </c>
      <c r="O910" t="s">
        <v>25</v>
      </c>
      <c r="P910" t="s">
        <v>26</v>
      </c>
      <c r="Q910">
        <v>0</v>
      </c>
    </row>
    <row r="911" spans="1:17" x14ac:dyDescent="0.3">
      <c r="A911" t="s">
        <v>851</v>
      </c>
      <c r="B911" t="s">
        <v>852</v>
      </c>
      <c r="C911">
        <v>0</v>
      </c>
      <c r="D911" t="s">
        <v>18</v>
      </c>
      <c r="E911" t="s">
        <v>19</v>
      </c>
      <c r="F911" t="s">
        <v>40</v>
      </c>
      <c r="G911" t="s">
        <v>27</v>
      </c>
      <c r="H911">
        <v>360</v>
      </c>
      <c r="I911">
        <v>0</v>
      </c>
      <c r="J911" t="s">
        <v>21</v>
      </c>
      <c r="K911" t="s">
        <v>22</v>
      </c>
      <c r="L911" t="s">
        <v>23</v>
      </c>
      <c r="M911" t="s">
        <v>24</v>
      </c>
      <c r="N911">
        <v>6</v>
      </c>
      <c r="O911" t="s">
        <v>25</v>
      </c>
      <c r="P911" t="s">
        <v>26</v>
      </c>
      <c r="Q911">
        <v>0</v>
      </c>
    </row>
    <row r="912" spans="1:17" x14ac:dyDescent="0.3">
      <c r="A912" t="s">
        <v>853</v>
      </c>
      <c r="B912" t="s">
        <v>2390</v>
      </c>
      <c r="C912">
        <v>0</v>
      </c>
      <c r="D912" t="s">
        <v>18</v>
      </c>
      <c r="E912" t="s">
        <v>19</v>
      </c>
      <c r="F912" t="s">
        <v>40</v>
      </c>
      <c r="G912" t="s">
        <v>27</v>
      </c>
      <c r="H912">
        <v>500</v>
      </c>
      <c r="I912">
        <v>0</v>
      </c>
      <c r="J912" t="s">
        <v>21</v>
      </c>
      <c r="K912" t="s">
        <v>22</v>
      </c>
      <c r="L912" t="s">
        <v>30</v>
      </c>
      <c r="M912" t="s">
        <v>31</v>
      </c>
      <c r="N912">
        <v>6</v>
      </c>
      <c r="O912" t="s">
        <v>25</v>
      </c>
      <c r="P912" t="s">
        <v>26</v>
      </c>
      <c r="Q912">
        <v>0</v>
      </c>
    </row>
    <row r="913" spans="1:17" x14ac:dyDescent="0.3">
      <c r="A913" t="s">
        <v>854</v>
      </c>
      <c r="B913" t="s">
        <v>2945</v>
      </c>
      <c r="C913">
        <v>0</v>
      </c>
      <c r="D913" t="s">
        <v>18</v>
      </c>
      <c r="E913" t="s">
        <v>19</v>
      </c>
      <c r="F913" t="s">
        <v>40</v>
      </c>
      <c r="G913" t="s">
        <v>27</v>
      </c>
      <c r="H913">
        <v>50</v>
      </c>
      <c r="I913">
        <v>0</v>
      </c>
      <c r="J913" t="s">
        <v>21</v>
      </c>
      <c r="K913" t="s">
        <v>22</v>
      </c>
      <c r="L913" t="s">
        <v>2423</v>
      </c>
      <c r="M913" t="s">
        <v>2424</v>
      </c>
      <c r="N913">
        <v>6</v>
      </c>
      <c r="O913" t="s">
        <v>25</v>
      </c>
      <c r="P913" t="s">
        <v>26</v>
      </c>
      <c r="Q913">
        <v>0</v>
      </c>
    </row>
    <row r="914" spans="1:17" x14ac:dyDescent="0.3">
      <c r="A914" t="s">
        <v>2991</v>
      </c>
      <c r="B914" t="s">
        <v>3251</v>
      </c>
      <c r="C914">
        <v>10</v>
      </c>
      <c r="D914" t="s">
        <v>18</v>
      </c>
      <c r="E914" t="s">
        <v>19</v>
      </c>
      <c r="F914" t="s">
        <v>40</v>
      </c>
      <c r="G914" t="s">
        <v>27</v>
      </c>
      <c r="H914">
        <v>45</v>
      </c>
      <c r="I914">
        <v>0</v>
      </c>
      <c r="J914" t="s">
        <v>21</v>
      </c>
      <c r="K914" t="s">
        <v>22</v>
      </c>
      <c r="L914" t="s">
        <v>30</v>
      </c>
      <c r="M914" t="s">
        <v>31</v>
      </c>
      <c r="N914">
        <v>6</v>
      </c>
      <c r="O914" t="s">
        <v>25</v>
      </c>
      <c r="P914" t="s">
        <v>26</v>
      </c>
      <c r="Q914">
        <v>0</v>
      </c>
    </row>
    <row r="915" spans="1:17" x14ac:dyDescent="0.3">
      <c r="A915" t="s">
        <v>856</v>
      </c>
      <c r="B915" t="s">
        <v>2671</v>
      </c>
      <c r="C915">
        <v>0</v>
      </c>
      <c r="D915" t="s">
        <v>18</v>
      </c>
      <c r="E915" t="s">
        <v>19</v>
      </c>
      <c r="F915" t="s">
        <v>40</v>
      </c>
      <c r="G915" t="s">
        <v>27</v>
      </c>
      <c r="H915">
        <v>96</v>
      </c>
      <c r="I915">
        <v>0</v>
      </c>
      <c r="J915" t="s">
        <v>21</v>
      </c>
      <c r="K915" t="s">
        <v>22</v>
      </c>
      <c r="L915" t="s">
        <v>30</v>
      </c>
      <c r="M915" t="s">
        <v>31</v>
      </c>
      <c r="N915">
        <v>6</v>
      </c>
      <c r="O915" t="s">
        <v>25</v>
      </c>
      <c r="P915" t="s">
        <v>26</v>
      </c>
      <c r="Q915">
        <v>0</v>
      </c>
    </row>
    <row r="916" spans="1:17" x14ac:dyDescent="0.3">
      <c r="A916" t="s">
        <v>857</v>
      </c>
      <c r="B916" t="s">
        <v>2391</v>
      </c>
      <c r="C916">
        <v>0</v>
      </c>
      <c r="D916" t="s">
        <v>18</v>
      </c>
      <c r="E916" t="s">
        <v>19</v>
      </c>
      <c r="F916" t="s">
        <v>40</v>
      </c>
      <c r="G916" t="s">
        <v>27</v>
      </c>
      <c r="H916">
        <v>728</v>
      </c>
      <c r="I916">
        <v>0</v>
      </c>
      <c r="J916" t="s">
        <v>21</v>
      </c>
      <c r="K916" t="s">
        <v>22</v>
      </c>
      <c r="L916" t="s">
        <v>30</v>
      </c>
      <c r="M916" t="s">
        <v>31</v>
      </c>
      <c r="N916">
        <v>6</v>
      </c>
      <c r="O916" t="s">
        <v>25</v>
      </c>
      <c r="P916" t="s">
        <v>26</v>
      </c>
      <c r="Q916">
        <v>0</v>
      </c>
    </row>
    <row r="917" spans="1:17" x14ac:dyDescent="0.3">
      <c r="A917" t="s">
        <v>858</v>
      </c>
      <c r="B917" t="s">
        <v>859</v>
      </c>
      <c r="C917">
        <v>0</v>
      </c>
      <c r="D917" t="s">
        <v>18</v>
      </c>
      <c r="E917" t="s">
        <v>19</v>
      </c>
      <c r="F917" t="s">
        <v>40</v>
      </c>
      <c r="G917" t="s">
        <v>27</v>
      </c>
      <c r="H917">
        <v>360</v>
      </c>
      <c r="I917">
        <v>0</v>
      </c>
      <c r="J917" t="s">
        <v>21</v>
      </c>
      <c r="K917" t="s">
        <v>22</v>
      </c>
      <c r="L917" t="s">
        <v>23</v>
      </c>
      <c r="M917" t="s">
        <v>24</v>
      </c>
      <c r="N917">
        <v>6</v>
      </c>
      <c r="O917" t="s">
        <v>25</v>
      </c>
      <c r="P917" t="s">
        <v>26</v>
      </c>
      <c r="Q917">
        <v>0</v>
      </c>
    </row>
    <row r="918" spans="1:17" x14ac:dyDescent="0.3">
      <c r="A918" t="s">
        <v>860</v>
      </c>
      <c r="B918" t="s">
        <v>2672</v>
      </c>
      <c r="C918">
        <v>0</v>
      </c>
      <c r="D918" t="s">
        <v>18</v>
      </c>
      <c r="E918" t="s">
        <v>19</v>
      </c>
      <c r="F918" t="s">
        <v>40</v>
      </c>
      <c r="G918" t="s">
        <v>27</v>
      </c>
      <c r="H918">
        <v>75</v>
      </c>
      <c r="I918">
        <v>0</v>
      </c>
      <c r="J918" t="s">
        <v>21</v>
      </c>
      <c r="K918" t="s">
        <v>22</v>
      </c>
      <c r="L918" t="s">
        <v>30</v>
      </c>
      <c r="M918" t="s">
        <v>31</v>
      </c>
      <c r="N918">
        <v>6</v>
      </c>
      <c r="O918" t="s">
        <v>25</v>
      </c>
      <c r="P918" t="s">
        <v>26</v>
      </c>
      <c r="Q918">
        <v>0</v>
      </c>
    </row>
    <row r="919" spans="1:17" x14ac:dyDescent="0.3">
      <c r="A919" t="s">
        <v>3597</v>
      </c>
      <c r="B919" t="s">
        <v>3598</v>
      </c>
      <c r="C919">
        <v>0</v>
      </c>
      <c r="D919" t="s">
        <v>18</v>
      </c>
      <c r="E919" t="s">
        <v>19</v>
      </c>
      <c r="F919" t="s">
        <v>40</v>
      </c>
      <c r="G919" t="s">
        <v>27</v>
      </c>
      <c r="H919">
        <v>45</v>
      </c>
      <c r="I919">
        <v>0</v>
      </c>
      <c r="J919" t="s">
        <v>21</v>
      </c>
      <c r="K919" t="s">
        <v>22</v>
      </c>
      <c r="L919" t="s">
        <v>23</v>
      </c>
      <c r="M919" t="s">
        <v>24</v>
      </c>
      <c r="N919">
        <v>6</v>
      </c>
      <c r="O919" t="s">
        <v>25</v>
      </c>
      <c r="P919" t="s">
        <v>26</v>
      </c>
      <c r="Q919">
        <v>0</v>
      </c>
    </row>
    <row r="920" spans="1:17" x14ac:dyDescent="0.3">
      <c r="A920" t="s">
        <v>861</v>
      </c>
      <c r="B920" t="s">
        <v>3465</v>
      </c>
      <c r="C920">
        <v>0</v>
      </c>
      <c r="D920" t="s">
        <v>18</v>
      </c>
      <c r="E920" t="s">
        <v>19</v>
      </c>
      <c r="F920" t="s">
        <v>40</v>
      </c>
      <c r="G920" t="s">
        <v>27</v>
      </c>
      <c r="H920">
        <v>40</v>
      </c>
      <c r="I920">
        <v>0</v>
      </c>
      <c r="J920" t="s">
        <v>21</v>
      </c>
      <c r="K920" t="s">
        <v>22</v>
      </c>
      <c r="L920" t="s">
        <v>2423</v>
      </c>
      <c r="M920" t="s">
        <v>2424</v>
      </c>
      <c r="N920">
        <v>6</v>
      </c>
      <c r="O920" t="s">
        <v>25</v>
      </c>
      <c r="P920" t="s">
        <v>26</v>
      </c>
      <c r="Q920">
        <v>0</v>
      </c>
    </row>
    <row r="921" spans="1:17" x14ac:dyDescent="0.3">
      <c r="A921" t="s">
        <v>862</v>
      </c>
      <c r="B921" t="s">
        <v>3252</v>
      </c>
      <c r="C921">
        <v>0</v>
      </c>
      <c r="D921" t="s">
        <v>18</v>
      </c>
      <c r="E921" t="s">
        <v>19</v>
      </c>
      <c r="F921" t="s">
        <v>40</v>
      </c>
      <c r="G921" t="s">
        <v>27</v>
      </c>
      <c r="H921">
        <v>120</v>
      </c>
      <c r="I921">
        <v>0</v>
      </c>
      <c r="J921" t="s">
        <v>21</v>
      </c>
      <c r="K921" t="s">
        <v>22</v>
      </c>
      <c r="L921" t="s">
        <v>23</v>
      </c>
      <c r="M921" t="s">
        <v>24</v>
      </c>
      <c r="N921">
        <v>6</v>
      </c>
      <c r="O921" t="s">
        <v>25</v>
      </c>
      <c r="P921" t="s">
        <v>26</v>
      </c>
      <c r="Q921">
        <v>0</v>
      </c>
    </row>
    <row r="922" spans="1:17" x14ac:dyDescent="0.3">
      <c r="A922" t="s">
        <v>863</v>
      </c>
      <c r="B922" t="s">
        <v>3253</v>
      </c>
      <c r="C922">
        <v>0</v>
      </c>
      <c r="D922" t="s">
        <v>18</v>
      </c>
      <c r="E922" t="s">
        <v>19</v>
      </c>
      <c r="F922" t="s">
        <v>40</v>
      </c>
      <c r="G922" t="s">
        <v>27</v>
      </c>
      <c r="H922">
        <v>60</v>
      </c>
      <c r="I922">
        <v>0</v>
      </c>
      <c r="J922" t="s">
        <v>21</v>
      </c>
      <c r="K922" t="s">
        <v>22</v>
      </c>
      <c r="L922" t="s">
        <v>23</v>
      </c>
      <c r="M922" t="s">
        <v>24</v>
      </c>
      <c r="N922">
        <v>6</v>
      </c>
      <c r="O922" t="s">
        <v>25</v>
      </c>
      <c r="P922" t="s">
        <v>26</v>
      </c>
      <c r="Q922">
        <v>0</v>
      </c>
    </row>
    <row r="923" spans="1:17" x14ac:dyDescent="0.3">
      <c r="A923" t="s">
        <v>864</v>
      </c>
      <c r="B923" t="s">
        <v>865</v>
      </c>
      <c r="C923">
        <v>0</v>
      </c>
      <c r="D923" t="s">
        <v>18</v>
      </c>
      <c r="E923" t="s">
        <v>19</v>
      </c>
      <c r="F923" t="s">
        <v>40</v>
      </c>
      <c r="G923" t="s">
        <v>27</v>
      </c>
      <c r="H923">
        <v>146</v>
      </c>
      <c r="I923">
        <v>0</v>
      </c>
      <c r="J923" t="s">
        <v>21</v>
      </c>
      <c r="K923" t="s">
        <v>22</v>
      </c>
      <c r="L923" t="s">
        <v>30</v>
      </c>
      <c r="M923" t="s">
        <v>31</v>
      </c>
      <c r="N923">
        <v>6</v>
      </c>
      <c r="O923" t="s">
        <v>25</v>
      </c>
      <c r="P923" t="s">
        <v>26</v>
      </c>
      <c r="Q923">
        <v>0</v>
      </c>
    </row>
    <row r="924" spans="1:17" x14ac:dyDescent="0.3">
      <c r="A924" t="s">
        <v>867</v>
      </c>
      <c r="B924" t="s">
        <v>2673</v>
      </c>
      <c r="C924">
        <v>0</v>
      </c>
      <c r="D924" t="s">
        <v>18</v>
      </c>
      <c r="E924" t="s">
        <v>19</v>
      </c>
      <c r="F924" t="s">
        <v>40</v>
      </c>
      <c r="G924" t="s">
        <v>27</v>
      </c>
      <c r="H924">
        <v>60</v>
      </c>
      <c r="I924">
        <v>0</v>
      </c>
      <c r="J924" t="s">
        <v>21</v>
      </c>
      <c r="K924" t="s">
        <v>22</v>
      </c>
      <c r="L924" t="s">
        <v>30</v>
      </c>
      <c r="M924" t="s">
        <v>31</v>
      </c>
      <c r="N924">
        <v>6</v>
      </c>
      <c r="O924" t="s">
        <v>25</v>
      </c>
      <c r="P924" t="s">
        <v>26</v>
      </c>
      <c r="Q924">
        <v>0</v>
      </c>
    </row>
    <row r="925" spans="1:17" x14ac:dyDescent="0.3">
      <c r="A925" t="s">
        <v>868</v>
      </c>
      <c r="B925" t="s">
        <v>2739</v>
      </c>
      <c r="C925">
        <v>0</v>
      </c>
      <c r="D925" t="s">
        <v>18</v>
      </c>
      <c r="E925" t="s">
        <v>19</v>
      </c>
      <c r="F925" t="s">
        <v>40</v>
      </c>
      <c r="G925" t="s">
        <v>27</v>
      </c>
      <c r="H925">
        <v>60</v>
      </c>
      <c r="I925">
        <v>0</v>
      </c>
      <c r="J925" t="s">
        <v>21</v>
      </c>
      <c r="K925" t="s">
        <v>22</v>
      </c>
      <c r="L925" t="s">
        <v>2303</v>
      </c>
      <c r="M925" t="s">
        <v>2304</v>
      </c>
      <c r="N925">
        <v>6</v>
      </c>
      <c r="O925" t="s">
        <v>25</v>
      </c>
      <c r="P925" t="s">
        <v>26</v>
      </c>
      <c r="Q925">
        <v>0</v>
      </c>
    </row>
    <row r="926" spans="1:17" x14ac:dyDescent="0.3">
      <c r="A926" t="s">
        <v>869</v>
      </c>
      <c r="B926" t="s">
        <v>3254</v>
      </c>
      <c r="C926">
        <v>0</v>
      </c>
      <c r="D926" t="s">
        <v>18</v>
      </c>
      <c r="E926" t="s">
        <v>19</v>
      </c>
      <c r="F926" t="s">
        <v>40</v>
      </c>
      <c r="G926" t="s">
        <v>27</v>
      </c>
      <c r="H926">
        <v>300</v>
      </c>
      <c r="I926">
        <v>0</v>
      </c>
      <c r="J926" t="s">
        <v>21</v>
      </c>
      <c r="K926" t="s">
        <v>22</v>
      </c>
      <c r="L926" t="s">
        <v>3020</v>
      </c>
      <c r="M926" t="s">
        <v>35</v>
      </c>
      <c r="N926">
        <v>6</v>
      </c>
      <c r="O926" t="s">
        <v>25</v>
      </c>
      <c r="P926" t="s">
        <v>26</v>
      </c>
      <c r="Q926">
        <v>0</v>
      </c>
    </row>
    <row r="927" spans="1:17" x14ac:dyDescent="0.3">
      <c r="A927" t="s">
        <v>870</v>
      </c>
      <c r="B927" t="s">
        <v>3255</v>
      </c>
      <c r="C927">
        <v>0</v>
      </c>
      <c r="D927" t="s">
        <v>18</v>
      </c>
      <c r="E927" t="s">
        <v>19</v>
      </c>
      <c r="F927" t="s">
        <v>40</v>
      </c>
      <c r="G927" t="s">
        <v>27</v>
      </c>
      <c r="H927">
        <v>150</v>
      </c>
      <c r="I927">
        <v>0</v>
      </c>
      <c r="J927" t="s">
        <v>21</v>
      </c>
      <c r="K927" t="s">
        <v>22</v>
      </c>
      <c r="L927" t="s">
        <v>3020</v>
      </c>
      <c r="M927" t="s">
        <v>35</v>
      </c>
      <c r="N927">
        <v>6</v>
      </c>
      <c r="O927" t="s">
        <v>25</v>
      </c>
      <c r="P927" t="s">
        <v>26</v>
      </c>
      <c r="Q927">
        <v>0</v>
      </c>
    </row>
    <row r="928" spans="1:17" x14ac:dyDescent="0.3">
      <c r="A928" t="s">
        <v>872</v>
      </c>
      <c r="B928" t="s">
        <v>2674</v>
      </c>
      <c r="C928">
        <v>0</v>
      </c>
      <c r="D928" t="s">
        <v>18</v>
      </c>
      <c r="E928" t="s">
        <v>19</v>
      </c>
      <c r="F928" t="s">
        <v>40</v>
      </c>
      <c r="G928" t="s">
        <v>27</v>
      </c>
      <c r="H928">
        <v>144</v>
      </c>
      <c r="I928">
        <v>0</v>
      </c>
      <c r="J928" t="s">
        <v>21</v>
      </c>
      <c r="K928" t="s">
        <v>22</v>
      </c>
      <c r="L928" t="s">
        <v>2420</v>
      </c>
      <c r="M928" t="s">
        <v>24</v>
      </c>
      <c r="N928">
        <v>6</v>
      </c>
      <c r="O928" t="s">
        <v>25</v>
      </c>
      <c r="P928" t="s">
        <v>26</v>
      </c>
      <c r="Q928">
        <v>0</v>
      </c>
    </row>
    <row r="929" spans="1:17" x14ac:dyDescent="0.3">
      <c r="A929" t="s">
        <v>873</v>
      </c>
      <c r="B929" t="s">
        <v>2392</v>
      </c>
      <c r="C929">
        <v>0</v>
      </c>
      <c r="D929" t="s">
        <v>18</v>
      </c>
      <c r="E929" t="s">
        <v>19</v>
      </c>
      <c r="F929" t="s">
        <v>40</v>
      </c>
      <c r="G929" t="s">
        <v>27</v>
      </c>
      <c r="H929">
        <v>260</v>
      </c>
      <c r="I929">
        <v>0</v>
      </c>
      <c r="J929" t="s">
        <v>21</v>
      </c>
      <c r="K929" t="s">
        <v>22</v>
      </c>
      <c r="L929" t="s">
        <v>30</v>
      </c>
      <c r="M929" t="s">
        <v>31</v>
      </c>
      <c r="N929">
        <v>6</v>
      </c>
      <c r="O929" t="s">
        <v>25</v>
      </c>
      <c r="P929" t="s">
        <v>26</v>
      </c>
      <c r="Q929">
        <v>0</v>
      </c>
    </row>
    <row r="930" spans="1:17" x14ac:dyDescent="0.3">
      <c r="A930" t="s">
        <v>874</v>
      </c>
      <c r="B930" t="s">
        <v>3256</v>
      </c>
      <c r="C930">
        <v>0</v>
      </c>
      <c r="D930" t="s">
        <v>18</v>
      </c>
      <c r="E930" t="s">
        <v>19</v>
      </c>
      <c r="F930" t="s">
        <v>40</v>
      </c>
      <c r="G930" t="s">
        <v>27</v>
      </c>
      <c r="H930">
        <v>180</v>
      </c>
      <c r="I930">
        <v>0</v>
      </c>
      <c r="J930" t="s">
        <v>21</v>
      </c>
      <c r="K930" t="s">
        <v>22</v>
      </c>
      <c r="L930" t="s">
        <v>3020</v>
      </c>
      <c r="M930" t="s">
        <v>35</v>
      </c>
      <c r="N930">
        <v>6</v>
      </c>
      <c r="O930" t="s">
        <v>25</v>
      </c>
      <c r="P930" t="s">
        <v>26</v>
      </c>
      <c r="Q930">
        <v>0</v>
      </c>
    </row>
    <row r="931" spans="1:17" x14ac:dyDescent="0.3">
      <c r="A931" t="s">
        <v>875</v>
      </c>
      <c r="B931" t="s">
        <v>3466</v>
      </c>
      <c r="C931">
        <v>0</v>
      </c>
      <c r="D931" t="s">
        <v>18</v>
      </c>
      <c r="E931" t="s">
        <v>19</v>
      </c>
      <c r="F931" t="s">
        <v>40</v>
      </c>
      <c r="G931" t="s">
        <v>27</v>
      </c>
      <c r="H931">
        <v>260</v>
      </c>
      <c r="I931">
        <v>0</v>
      </c>
      <c r="J931" t="s">
        <v>21</v>
      </c>
      <c r="K931" t="s">
        <v>22</v>
      </c>
      <c r="L931" t="s">
        <v>23</v>
      </c>
      <c r="M931" t="s">
        <v>24</v>
      </c>
      <c r="N931">
        <v>6</v>
      </c>
      <c r="O931" t="s">
        <v>25</v>
      </c>
      <c r="P931" t="s">
        <v>26</v>
      </c>
      <c r="Q931">
        <v>0</v>
      </c>
    </row>
    <row r="932" spans="1:17" x14ac:dyDescent="0.3">
      <c r="A932" t="s">
        <v>877</v>
      </c>
      <c r="B932" t="s">
        <v>2393</v>
      </c>
      <c r="C932">
        <v>0</v>
      </c>
      <c r="D932" t="s">
        <v>18</v>
      </c>
      <c r="E932" t="s">
        <v>19</v>
      </c>
      <c r="F932" t="s">
        <v>40</v>
      </c>
      <c r="G932" t="s">
        <v>27</v>
      </c>
      <c r="H932">
        <v>450</v>
      </c>
      <c r="I932">
        <v>0</v>
      </c>
      <c r="J932" t="s">
        <v>21</v>
      </c>
      <c r="K932" t="s">
        <v>22</v>
      </c>
      <c r="L932" t="s">
        <v>30</v>
      </c>
      <c r="M932" t="s">
        <v>31</v>
      </c>
      <c r="N932">
        <v>6</v>
      </c>
      <c r="O932" t="s">
        <v>25</v>
      </c>
      <c r="P932" t="s">
        <v>26</v>
      </c>
      <c r="Q932">
        <v>0</v>
      </c>
    </row>
    <row r="933" spans="1:17" x14ac:dyDescent="0.3">
      <c r="A933" t="s">
        <v>878</v>
      </c>
      <c r="B933" t="s">
        <v>3257</v>
      </c>
      <c r="C933">
        <v>0</v>
      </c>
      <c r="D933" t="s">
        <v>18</v>
      </c>
      <c r="E933" t="s">
        <v>19</v>
      </c>
      <c r="F933" t="s">
        <v>40</v>
      </c>
      <c r="G933" t="s">
        <v>27</v>
      </c>
      <c r="H933">
        <v>130</v>
      </c>
      <c r="I933">
        <v>0</v>
      </c>
      <c r="J933" t="s">
        <v>21</v>
      </c>
      <c r="K933" t="s">
        <v>22</v>
      </c>
      <c r="L933" t="s">
        <v>3026</v>
      </c>
      <c r="M933" t="s">
        <v>28</v>
      </c>
      <c r="N933">
        <v>6</v>
      </c>
      <c r="O933" t="s">
        <v>25</v>
      </c>
      <c r="P933" t="s">
        <v>26</v>
      </c>
      <c r="Q933">
        <v>0</v>
      </c>
    </row>
    <row r="934" spans="1:17" x14ac:dyDescent="0.3">
      <c r="A934" t="s">
        <v>879</v>
      </c>
      <c r="B934" t="s">
        <v>2946</v>
      </c>
      <c r="C934">
        <v>0</v>
      </c>
      <c r="D934" t="s">
        <v>18</v>
      </c>
      <c r="E934" t="s">
        <v>19</v>
      </c>
      <c r="F934" t="s">
        <v>40</v>
      </c>
      <c r="G934" t="s">
        <v>27</v>
      </c>
      <c r="H934">
        <v>672</v>
      </c>
      <c r="I934">
        <v>0</v>
      </c>
      <c r="J934" t="s">
        <v>21</v>
      </c>
      <c r="K934" t="s">
        <v>22</v>
      </c>
      <c r="L934" t="s">
        <v>2526</v>
      </c>
      <c r="M934" t="s">
        <v>35</v>
      </c>
      <c r="N934">
        <v>6</v>
      </c>
      <c r="O934" t="s">
        <v>25</v>
      </c>
      <c r="P934" t="s">
        <v>26</v>
      </c>
      <c r="Q934">
        <v>0</v>
      </c>
    </row>
    <row r="935" spans="1:17" x14ac:dyDescent="0.3">
      <c r="A935" t="s">
        <v>880</v>
      </c>
      <c r="B935" t="s">
        <v>3258</v>
      </c>
      <c r="C935">
        <v>0</v>
      </c>
      <c r="D935" t="s">
        <v>18</v>
      </c>
      <c r="E935" t="s">
        <v>19</v>
      </c>
      <c r="F935" t="s">
        <v>40</v>
      </c>
      <c r="G935" t="s">
        <v>27</v>
      </c>
      <c r="H935">
        <v>720</v>
      </c>
      <c r="I935">
        <v>0</v>
      </c>
      <c r="J935" t="s">
        <v>21</v>
      </c>
      <c r="K935" t="s">
        <v>22</v>
      </c>
      <c r="L935" t="s">
        <v>2420</v>
      </c>
      <c r="M935" t="s">
        <v>24</v>
      </c>
      <c r="N935">
        <v>6</v>
      </c>
      <c r="O935" t="s">
        <v>25</v>
      </c>
      <c r="P935" t="s">
        <v>26</v>
      </c>
      <c r="Q935">
        <v>0</v>
      </c>
    </row>
    <row r="936" spans="1:17" x14ac:dyDescent="0.3">
      <c r="A936" t="s">
        <v>881</v>
      </c>
      <c r="B936" t="s">
        <v>2675</v>
      </c>
      <c r="C936">
        <v>0</v>
      </c>
      <c r="D936" t="s">
        <v>18</v>
      </c>
      <c r="E936" t="s">
        <v>19</v>
      </c>
      <c r="F936" t="s">
        <v>40</v>
      </c>
      <c r="G936" t="s">
        <v>27</v>
      </c>
      <c r="H936">
        <v>75</v>
      </c>
      <c r="I936">
        <v>0</v>
      </c>
      <c r="J936" t="s">
        <v>21</v>
      </c>
      <c r="K936" t="s">
        <v>22</v>
      </c>
      <c r="L936" t="s">
        <v>30</v>
      </c>
      <c r="M936" t="s">
        <v>31</v>
      </c>
      <c r="N936">
        <v>6</v>
      </c>
      <c r="O936" t="s">
        <v>25</v>
      </c>
      <c r="P936" t="s">
        <v>26</v>
      </c>
      <c r="Q936">
        <v>0</v>
      </c>
    </row>
    <row r="937" spans="1:17" x14ac:dyDescent="0.3">
      <c r="A937" t="s">
        <v>882</v>
      </c>
      <c r="B937" t="s">
        <v>3599</v>
      </c>
      <c r="C937">
        <v>134</v>
      </c>
      <c r="D937" t="s">
        <v>18</v>
      </c>
      <c r="E937" t="s">
        <v>19</v>
      </c>
      <c r="F937" t="s">
        <v>40</v>
      </c>
      <c r="G937" t="s">
        <v>20</v>
      </c>
      <c r="H937">
        <v>171</v>
      </c>
      <c r="I937">
        <v>0</v>
      </c>
      <c r="J937" t="s">
        <v>21</v>
      </c>
      <c r="K937" t="s">
        <v>22</v>
      </c>
      <c r="L937" t="s">
        <v>2433</v>
      </c>
      <c r="M937" t="s">
        <v>2424</v>
      </c>
      <c r="N937">
        <v>6</v>
      </c>
      <c r="O937" t="s">
        <v>25</v>
      </c>
      <c r="P937" t="s">
        <v>26</v>
      </c>
      <c r="Q937">
        <v>0</v>
      </c>
    </row>
    <row r="938" spans="1:17" x14ac:dyDescent="0.3">
      <c r="A938" t="s">
        <v>883</v>
      </c>
      <c r="B938" t="s">
        <v>3259</v>
      </c>
      <c r="C938">
        <v>0</v>
      </c>
      <c r="D938" t="s">
        <v>18</v>
      </c>
      <c r="E938" t="s">
        <v>19</v>
      </c>
      <c r="F938" t="s">
        <v>40</v>
      </c>
      <c r="G938" t="s">
        <v>27</v>
      </c>
      <c r="H938">
        <v>420</v>
      </c>
      <c r="I938">
        <v>0</v>
      </c>
      <c r="J938" t="s">
        <v>21</v>
      </c>
      <c r="K938" t="s">
        <v>22</v>
      </c>
      <c r="L938" t="s">
        <v>23</v>
      </c>
      <c r="M938" t="s">
        <v>24</v>
      </c>
      <c r="N938">
        <v>6</v>
      </c>
      <c r="O938" t="s">
        <v>25</v>
      </c>
      <c r="P938" t="s">
        <v>26</v>
      </c>
      <c r="Q938">
        <v>0</v>
      </c>
    </row>
    <row r="939" spans="1:17" x14ac:dyDescent="0.3">
      <c r="A939" t="s">
        <v>884</v>
      </c>
      <c r="B939" t="s">
        <v>3260</v>
      </c>
      <c r="C939">
        <v>0</v>
      </c>
      <c r="D939" t="s">
        <v>18</v>
      </c>
      <c r="E939" t="s">
        <v>19</v>
      </c>
      <c r="F939" t="s">
        <v>40</v>
      </c>
      <c r="G939" t="s">
        <v>27</v>
      </c>
      <c r="H939">
        <v>75</v>
      </c>
      <c r="I939">
        <v>0</v>
      </c>
      <c r="J939" t="s">
        <v>21</v>
      </c>
      <c r="K939" t="s">
        <v>22</v>
      </c>
      <c r="L939" t="s">
        <v>2420</v>
      </c>
      <c r="M939" t="s">
        <v>24</v>
      </c>
      <c r="N939">
        <v>6</v>
      </c>
      <c r="O939" t="s">
        <v>25</v>
      </c>
      <c r="P939" t="s">
        <v>26</v>
      </c>
      <c r="Q939">
        <v>0</v>
      </c>
    </row>
    <row r="940" spans="1:17" x14ac:dyDescent="0.3">
      <c r="A940" t="s">
        <v>885</v>
      </c>
      <c r="B940" t="s">
        <v>886</v>
      </c>
      <c r="C940">
        <v>0</v>
      </c>
      <c r="D940" t="s">
        <v>18</v>
      </c>
      <c r="E940" t="s">
        <v>19</v>
      </c>
      <c r="F940" t="s">
        <v>40</v>
      </c>
      <c r="G940" t="s">
        <v>27</v>
      </c>
      <c r="H940">
        <v>1440</v>
      </c>
      <c r="I940">
        <v>0</v>
      </c>
      <c r="J940" t="s">
        <v>21</v>
      </c>
      <c r="K940" t="s">
        <v>22</v>
      </c>
      <c r="L940" t="s">
        <v>23</v>
      </c>
      <c r="M940" t="s">
        <v>24</v>
      </c>
      <c r="N940">
        <v>6</v>
      </c>
      <c r="O940" t="s">
        <v>25</v>
      </c>
      <c r="P940" t="s">
        <v>26</v>
      </c>
      <c r="Q940">
        <v>0</v>
      </c>
    </row>
    <row r="941" spans="1:17" x14ac:dyDescent="0.3">
      <c r="A941" t="s">
        <v>887</v>
      </c>
      <c r="B941" t="s">
        <v>888</v>
      </c>
      <c r="C941">
        <v>0</v>
      </c>
      <c r="D941" t="s">
        <v>18</v>
      </c>
      <c r="E941" t="s">
        <v>19</v>
      </c>
      <c r="F941" t="s">
        <v>40</v>
      </c>
      <c r="G941" t="s">
        <v>27</v>
      </c>
      <c r="H941">
        <v>720</v>
      </c>
      <c r="I941">
        <v>0</v>
      </c>
      <c r="J941" t="s">
        <v>21</v>
      </c>
      <c r="K941" t="s">
        <v>22</v>
      </c>
      <c r="L941" t="s">
        <v>23</v>
      </c>
      <c r="M941" t="s">
        <v>24</v>
      </c>
      <c r="N941">
        <v>6</v>
      </c>
      <c r="O941" t="s">
        <v>25</v>
      </c>
      <c r="P941" t="s">
        <v>26</v>
      </c>
      <c r="Q941">
        <v>0</v>
      </c>
    </row>
    <row r="942" spans="1:17" x14ac:dyDescent="0.3">
      <c r="A942" t="s">
        <v>2947</v>
      </c>
      <c r="B942" t="s">
        <v>2948</v>
      </c>
      <c r="C942">
        <v>78</v>
      </c>
      <c r="D942" t="s">
        <v>18</v>
      </c>
      <c r="E942" t="s">
        <v>19</v>
      </c>
      <c r="F942" t="s">
        <v>40</v>
      </c>
      <c r="G942" t="s">
        <v>27</v>
      </c>
      <c r="H942">
        <v>80</v>
      </c>
      <c r="I942">
        <v>0</v>
      </c>
      <c r="J942" t="s">
        <v>21</v>
      </c>
      <c r="K942" t="s">
        <v>22</v>
      </c>
      <c r="L942" t="s">
        <v>2423</v>
      </c>
      <c r="M942" t="s">
        <v>2424</v>
      </c>
      <c r="N942">
        <v>6</v>
      </c>
      <c r="O942" t="s">
        <v>25</v>
      </c>
      <c r="P942" t="s">
        <v>26</v>
      </c>
      <c r="Q942">
        <v>0</v>
      </c>
    </row>
    <row r="943" spans="1:17" x14ac:dyDescent="0.3">
      <c r="A943" t="s">
        <v>889</v>
      </c>
      <c r="B943" t="s">
        <v>2676</v>
      </c>
      <c r="C943">
        <v>0</v>
      </c>
      <c r="D943" t="s">
        <v>18</v>
      </c>
      <c r="E943" t="s">
        <v>19</v>
      </c>
      <c r="F943" t="s">
        <v>40</v>
      </c>
      <c r="G943" t="s">
        <v>27</v>
      </c>
      <c r="H943">
        <v>108</v>
      </c>
      <c r="I943">
        <v>0</v>
      </c>
      <c r="J943" t="s">
        <v>21</v>
      </c>
      <c r="K943" t="s">
        <v>22</v>
      </c>
      <c r="L943" t="s">
        <v>2303</v>
      </c>
      <c r="M943" t="s">
        <v>2304</v>
      </c>
      <c r="N943">
        <v>6</v>
      </c>
      <c r="O943" t="s">
        <v>25</v>
      </c>
      <c r="P943" t="s">
        <v>26</v>
      </c>
      <c r="Q943">
        <v>0</v>
      </c>
    </row>
    <row r="944" spans="1:17" x14ac:dyDescent="0.3">
      <c r="A944" t="s">
        <v>890</v>
      </c>
      <c r="B944" t="s">
        <v>3467</v>
      </c>
      <c r="C944">
        <v>0</v>
      </c>
      <c r="D944" t="s">
        <v>18</v>
      </c>
      <c r="E944" t="s">
        <v>19</v>
      </c>
      <c r="F944" t="s">
        <v>40</v>
      </c>
      <c r="G944" t="s">
        <v>27</v>
      </c>
      <c r="H944">
        <v>270</v>
      </c>
      <c r="I944">
        <v>0</v>
      </c>
      <c r="J944" t="s">
        <v>21</v>
      </c>
      <c r="K944" t="s">
        <v>22</v>
      </c>
      <c r="L944" t="s">
        <v>23</v>
      </c>
      <c r="M944" t="s">
        <v>24</v>
      </c>
      <c r="N944">
        <v>6</v>
      </c>
      <c r="O944" t="s">
        <v>25</v>
      </c>
      <c r="P944" t="s">
        <v>26</v>
      </c>
      <c r="Q944">
        <v>0</v>
      </c>
    </row>
    <row r="945" spans="1:17" x14ac:dyDescent="0.3">
      <c r="A945" t="s">
        <v>891</v>
      </c>
      <c r="B945" t="s">
        <v>2949</v>
      </c>
      <c r="C945">
        <v>0</v>
      </c>
      <c r="D945" t="s">
        <v>18</v>
      </c>
      <c r="E945" t="s">
        <v>19</v>
      </c>
      <c r="F945" t="s">
        <v>40</v>
      </c>
      <c r="G945" t="s">
        <v>27</v>
      </c>
      <c r="H945">
        <v>160</v>
      </c>
      <c r="I945">
        <v>0</v>
      </c>
      <c r="J945" t="s">
        <v>21</v>
      </c>
      <c r="K945" t="s">
        <v>22</v>
      </c>
      <c r="L945" t="s">
        <v>2423</v>
      </c>
      <c r="M945" t="s">
        <v>2424</v>
      </c>
      <c r="N945">
        <v>6</v>
      </c>
      <c r="O945" t="s">
        <v>25</v>
      </c>
      <c r="P945" t="s">
        <v>26</v>
      </c>
      <c r="Q945">
        <v>0</v>
      </c>
    </row>
    <row r="946" spans="1:17" x14ac:dyDescent="0.3">
      <c r="A946" t="s">
        <v>892</v>
      </c>
      <c r="B946" t="s">
        <v>2740</v>
      </c>
      <c r="C946">
        <v>0</v>
      </c>
      <c r="D946" t="s">
        <v>18</v>
      </c>
      <c r="E946" t="s">
        <v>19</v>
      </c>
      <c r="F946" t="s">
        <v>40</v>
      </c>
      <c r="G946" t="s">
        <v>27</v>
      </c>
      <c r="H946">
        <v>660</v>
      </c>
      <c r="I946">
        <v>0</v>
      </c>
      <c r="J946" t="s">
        <v>21</v>
      </c>
      <c r="K946" t="s">
        <v>22</v>
      </c>
      <c r="L946" t="s">
        <v>2303</v>
      </c>
      <c r="M946" t="s">
        <v>2304</v>
      </c>
      <c r="N946">
        <v>6</v>
      </c>
      <c r="O946" t="s">
        <v>25</v>
      </c>
      <c r="P946" t="s">
        <v>26</v>
      </c>
      <c r="Q946">
        <v>0</v>
      </c>
    </row>
    <row r="947" spans="1:17" x14ac:dyDescent="0.3">
      <c r="A947" t="s">
        <v>893</v>
      </c>
      <c r="B947" t="s">
        <v>2512</v>
      </c>
      <c r="C947">
        <v>0</v>
      </c>
      <c r="D947" t="s">
        <v>18</v>
      </c>
      <c r="E947" t="s">
        <v>19</v>
      </c>
      <c r="F947" t="s">
        <v>40</v>
      </c>
      <c r="G947" t="s">
        <v>27</v>
      </c>
      <c r="H947">
        <v>480</v>
      </c>
      <c r="I947">
        <v>0</v>
      </c>
      <c r="J947" t="s">
        <v>21</v>
      </c>
      <c r="K947" t="s">
        <v>22</v>
      </c>
      <c r="L947" t="s">
        <v>2303</v>
      </c>
      <c r="M947" t="s">
        <v>2304</v>
      </c>
      <c r="N947">
        <v>6</v>
      </c>
      <c r="O947" t="s">
        <v>25</v>
      </c>
      <c r="P947" t="s">
        <v>26</v>
      </c>
      <c r="Q947">
        <v>0</v>
      </c>
    </row>
    <row r="948" spans="1:17" x14ac:dyDescent="0.3">
      <c r="A948" t="s">
        <v>894</v>
      </c>
      <c r="B948" t="s">
        <v>895</v>
      </c>
      <c r="C948">
        <v>0</v>
      </c>
      <c r="D948" t="s">
        <v>18</v>
      </c>
      <c r="E948" t="s">
        <v>19</v>
      </c>
      <c r="F948" t="s">
        <v>40</v>
      </c>
      <c r="G948" t="s">
        <v>27</v>
      </c>
      <c r="H948">
        <v>216</v>
      </c>
      <c r="I948">
        <v>0</v>
      </c>
      <c r="J948" t="s">
        <v>21</v>
      </c>
      <c r="K948" t="s">
        <v>22</v>
      </c>
      <c r="L948" t="s">
        <v>97</v>
      </c>
      <c r="M948" t="s">
        <v>35</v>
      </c>
      <c r="N948">
        <v>6</v>
      </c>
      <c r="O948" t="s">
        <v>25</v>
      </c>
      <c r="P948" t="s">
        <v>26</v>
      </c>
      <c r="Q948">
        <v>0</v>
      </c>
    </row>
    <row r="949" spans="1:17" x14ac:dyDescent="0.3">
      <c r="A949" t="s">
        <v>3468</v>
      </c>
      <c r="B949" t="s">
        <v>3469</v>
      </c>
      <c r="C949">
        <v>0</v>
      </c>
      <c r="D949" t="s">
        <v>18</v>
      </c>
      <c r="E949" t="s">
        <v>19</v>
      </c>
      <c r="F949" t="s">
        <v>40</v>
      </c>
      <c r="G949" t="s">
        <v>27</v>
      </c>
      <c r="H949">
        <v>75</v>
      </c>
      <c r="I949">
        <v>0</v>
      </c>
      <c r="J949" t="s">
        <v>21</v>
      </c>
      <c r="K949" t="s">
        <v>22</v>
      </c>
      <c r="L949" t="s">
        <v>2526</v>
      </c>
      <c r="M949" t="s">
        <v>35</v>
      </c>
      <c r="N949">
        <v>6</v>
      </c>
      <c r="O949" t="s">
        <v>25</v>
      </c>
      <c r="P949" t="s">
        <v>26</v>
      </c>
      <c r="Q949">
        <v>0</v>
      </c>
    </row>
    <row r="950" spans="1:17" x14ac:dyDescent="0.3">
      <c r="A950" t="s">
        <v>897</v>
      </c>
      <c r="B950" t="s">
        <v>2950</v>
      </c>
      <c r="C950">
        <v>0</v>
      </c>
      <c r="D950" t="s">
        <v>18</v>
      </c>
      <c r="E950" t="s">
        <v>19</v>
      </c>
      <c r="F950" t="s">
        <v>40</v>
      </c>
      <c r="G950" t="s">
        <v>27</v>
      </c>
      <c r="H950">
        <v>150</v>
      </c>
      <c r="I950">
        <v>0</v>
      </c>
      <c r="J950" t="s">
        <v>21</v>
      </c>
      <c r="K950" t="s">
        <v>22</v>
      </c>
      <c r="L950" t="s">
        <v>2526</v>
      </c>
      <c r="M950" t="s">
        <v>35</v>
      </c>
      <c r="N950">
        <v>6</v>
      </c>
      <c r="O950" t="s">
        <v>25</v>
      </c>
      <c r="P950" t="s">
        <v>26</v>
      </c>
      <c r="Q950">
        <v>0</v>
      </c>
    </row>
    <row r="951" spans="1:17" x14ac:dyDescent="0.3">
      <c r="A951" t="s">
        <v>898</v>
      </c>
      <c r="B951" t="s">
        <v>899</v>
      </c>
      <c r="C951">
        <v>0</v>
      </c>
      <c r="D951" t="s">
        <v>18</v>
      </c>
      <c r="E951" t="s">
        <v>19</v>
      </c>
      <c r="F951" t="s">
        <v>40</v>
      </c>
      <c r="G951" t="s">
        <v>27</v>
      </c>
      <c r="H951">
        <v>75</v>
      </c>
      <c r="I951">
        <v>0</v>
      </c>
      <c r="J951" t="s">
        <v>21</v>
      </c>
      <c r="K951" t="s">
        <v>22</v>
      </c>
      <c r="L951" t="s">
        <v>30</v>
      </c>
      <c r="M951" t="s">
        <v>31</v>
      </c>
      <c r="N951">
        <v>6</v>
      </c>
      <c r="O951" t="s">
        <v>25</v>
      </c>
      <c r="P951" t="s">
        <v>26</v>
      </c>
      <c r="Q951">
        <v>0</v>
      </c>
    </row>
    <row r="952" spans="1:17" x14ac:dyDescent="0.3">
      <c r="A952" t="s">
        <v>900</v>
      </c>
      <c r="B952" t="s">
        <v>3261</v>
      </c>
      <c r="C952">
        <v>0</v>
      </c>
      <c r="D952" t="s">
        <v>18</v>
      </c>
      <c r="E952" t="s">
        <v>19</v>
      </c>
      <c r="F952" t="s">
        <v>40</v>
      </c>
      <c r="G952" t="s">
        <v>27</v>
      </c>
      <c r="H952">
        <v>240</v>
      </c>
      <c r="I952">
        <v>0</v>
      </c>
      <c r="J952" t="s">
        <v>21</v>
      </c>
      <c r="K952" t="s">
        <v>22</v>
      </c>
      <c r="L952" t="s">
        <v>23</v>
      </c>
      <c r="M952" t="s">
        <v>24</v>
      </c>
      <c r="N952">
        <v>6</v>
      </c>
      <c r="O952" t="s">
        <v>25</v>
      </c>
      <c r="P952" t="s">
        <v>26</v>
      </c>
      <c r="Q952">
        <v>0</v>
      </c>
    </row>
    <row r="953" spans="1:17" x14ac:dyDescent="0.3">
      <c r="A953" t="s">
        <v>901</v>
      </c>
      <c r="B953" t="s">
        <v>3262</v>
      </c>
      <c r="C953">
        <v>0</v>
      </c>
      <c r="D953" t="s">
        <v>18</v>
      </c>
      <c r="E953" t="s">
        <v>19</v>
      </c>
      <c r="F953" t="s">
        <v>40</v>
      </c>
      <c r="G953" t="s">
        <v>27</v>
      </c>
      <c r="H953">
        <v>330</v>
      </c>
      <c r="I953">
        <v>0</v>
      </c>
      <c r="J953" t="s">
        <v>21</v>
      </c>
      <c r="K953" t="s">
        <v>22</v>
      </c>
      <c r="L953" t="s">
        <v>23</v>
      </c>
      <c r="M953" t="s">
        <v>24</v>
      </c>
      <c r="N953">
        <v>6</v>
      </c>
      <c r="O953" t="s">
        <v>25</v>
      </c>
      <c r="P953" t="s">
        <v>26</v>
      </c>
      <c r="Q953">
        <v>0</v>
      </c>
    </row>
    <row r="954" spans="1:17" x14ac:dyDescent="0.3">
      <c r="A954" t="s">
        <v>902</v>
      </c>
      <c r="B954" t="s">
        <v>2951</v>
      </c>
      <c r="C954">
        <v>0</v>
      </c>
      <c r="D954" t="s">
        <v>18</v>
      </c>
      <c r="E954" t="s">
        <v>19</v>
      </c>
      <c r="F954" t="s">
        <v>40</v>
      </c>
      <c r="G954" t="s">
        <v>27</v>
      </c>
      <c r="H954">
        <v>900</v>
      </c>
      <c r="I954">
        <v>0</v>
      </c>
      <c r="J954" t="s">
        <v>21</v>
      </c>
      <c r="K954" t="s">
        <v>22</v>
      </c>
      <c r="L954" t="s">
        <v>2526</v>
      </c>
      <c r="M954" t="s">
        <v>35</v>
      </c>
      <c r="N954">
        <v>6</v>
      </c>
      <c r="O954" t="s">
        <v>25</v>
      </c>
      <c r="P954" t="s">
        <v>26</v>
      </c>
      <c r="Q954">
        <v>0</v>
      </c>
    </row>
    <row r="955" spans="1:17" x14ac:dyDescent="0.3">
      <c r="A955" t="s">
        <v>903</v>
      </c>
      <c r="B955" t="s">
        <v>3263</v>
      </c>
      <c r="C955">
        <v>0</v>
      </c>
      <c r="D955" t="s">
        <v>18</v>
      </c>
      <c r="E955" t="s">
        <v>19</v>
      </c>
      <c r="F955" t="s">
        <v>40</v>
      </c>
      <c r="G955" t="s">
        <v>27</v>
      </c>
      <c r="H955">
        <v>90</v>
      </c>
      <c r="I955">
        <v>0</v>
      </c>
      <c r="J955" t="s">
        <v>21</v>
      </c>
      <c r="K955" t="s">
        <v>22</v>
      </c>
      <c r="L955" t="s">
        <v>23</v>
      </c>
      <c r="M955" t="s">
        <v>24</v>
      </c>
      <c r="N955">
        <v>6</v>
      </c>
      <c r="O955" t="s">
        <v>25</v>
      </c>
      <c r="P955" t="s">
        <v>26</v>
      </c>
      <c r="Q955">
        <v>0</v>
      </c>
    </row>
    <row r="956" spans="1:17" x14ac:dyDescent="0.3">
      <c r="A956" t="s">
        <v>904</v>
      </c>
      <c r="B956" t="s">
        <v>3264</v>
      </c>
      <c r="C956">
        <v>0</v>
      </c>
      <c r="D956" t="s">
        <v>18</v>
      </c>
      <c r="E956" t="s">
        <v>19</v>
      </c>
      <c r="F956" t="s">
        <v>40</v>
      </c>
      <c r="G956" t="s">
        <v>27</v>
      </c>
      <c r="H956">
        <v>108</v>
      </c>
      <c r="I956">
        <v>0</v>
      </c>
      <c r="J956" t="s">
        <v>21</v>
      </c>
      <c r="K956" t="s">
        <v>22</v>
      </c>
      <c r="L956" t="s">
        <v>2420</v>
      </c>
      <c r="M956" t="s">
        <v>24</v>
      </c>
      <c r="N956">
        <v>6</v>
      </c>
      <c r="O956" t="s">
        <v>25</v>
      </c>
      <c r="P956" t="s">
        <v>26</v>
      </c>
      <c r="Q956">
        <v>0</v>
      </c>
    </row>
    <row r="957" spans="1:17" x14ac:dyDescent="0.3">
      <c r="A957" t="s">
        <v>905</v>
      </c>
      <c r="B957" t="s">
        <v>2952</v>
      </c>
      <c r="C957">
        <v>0</v>
      </c>
      <c r="D957" t="s">
        <v>18</v>
      </c>
      <c r="E957" t="s">
        <v>19</v>
      </c>
      <c r="F957" t="s">
        <v>40</v>
      </c>
      <c r="G957" t="s">
        <v>27</v>
      </c>
      <c r="H957">
        <v>104</v>
      </c>
      <c r="I957">
        <v>0</v>
      </c>
      <c r="J957" t="s">
        <v>21</v>
      </c>
      <c r="K957" t="s">
        <v>22</v>
      </c>
      <c r="L957" t="s">
        <v>2526</v>
      </c>
      <c r="M957" t="s">
        <v>35</v>
      </c>
      <c r="N957">
        <v>6</v>
      </c>
      <c r="O957" t="s">
        <v>25</v>
      </c>
      <c r="P957" t="s">
        <v>26</v>
      </c>
      <c r="Q957">
        <v>0</v>
      </c>
    </row>
    <row r="958" spans="1:17" x14ac:dyDescent="0.3">
      <c r="A958" t="s">
        <v>906</v>
      </c>
      <c r="B958" t="s">
        <v>907</v>
      </c>
      <c r="C958">
        <v>0</v>
      </c>
      <c r="D958" t="s">
        <v>18</v>
      </c>
      <c r="E958" t="s">
        <v>19</v>
      </c>
      <c r="F958" t="s">
        <v>40</v>
      </c>
      <c r="G958" t="s">
        <v>27</v>
      </c>
      <c r="H958">
        <v>160</v>
      </c>
      <c r="I958">
        <v>0</v>
      </c>
      <c r="J958" t="s">
        <v>21</v>
      </c>
      <c r="K958" t="s">
        <v>22</v>
      </c>
      <c r="L958" t="s">
        <v>34</v>
      </c>
      <c r="M958" t="s">
        <v>35</v>
      </c>
      <c r="N958">
        <v>6</v>
      </c>
      <c r="O958" t="s">
        <v>25</v>
      </c>
      <c r="P958" t="s">
        <v>26</v>
      </c>
      <c r="Q958">
        <v>0</v>
      </c>
    </row>
    <row r="959" spans="1:17" x14ac:dyDescent="0.3">
      <c r="A959" t="s">
        <v>3600</v>
      </c>
      <c r="B959" t="s">
        <v>3601</v>
      </c>
      <c r="C959">
        <v>0</v>
      </c>
      <c r="D959" t="s">
        <v>18</v>
      </c>
      <c r="E959" t="s">
        <v>19</v>
      </c>
      <c r="F959" t="s">
        <v>40</v>
      </c>
      <c r="G959" t="s">
        <v>27</v>
      </c>
      <c r="H959">
        <v>30</v>
      </c>
      <c r="I959">
        <v>0</v>
      </c>
      <c r="J959" t="s">
        <v>21</v>
      </c>
      <c r="K959" t="s">
        <v>22</v>
      </c>
      <c r="L959" t="s">
        <v>23</v>
      </c>
      <c r="M959" t="s">
        <v>24</v>
      </c>
      <c r="N959">
        <v>6</v>
      </c>
      <c r="O959" t="s">
        <v>25</v>
      </c>
      <c r="P959" t="s">
        <v>26</v>
      </c>
      <c r="Q959">
        <v>0</v>
      </c>
    </row>
    <row r="960" spans="1:17" x14ac:dyDescent="0.3">
      <c r="A960" t="s">
        <v>2953</v>
      </c>
      <c r="B960" t="s">
        <v>2954</v>
      </c>
      <c r="C960">
        <v>0</v>
      </c>
      <c r="D960" t="s">
        <v>18</v>
      </c>
      <c r="E960" t="s">
        <v>19</v>
      </c>
      <c r="F960" t="s">
        <v>40</v>
      </c>
      <c r="G960" t="s">
        <v>27</v>
      </c>
      <c r="H960">
        <v>45</v>
      </c>
      <c r="I960">
        <v>0</v>
      </c>
      <c r="J960" t="s">
        <v>21</v>
      </c>
      <c r="K960" t="s">
        <v>22</v>
      </c>
      <c r="L960" t="s">
        <v>30</v>
      </c>
      <c r="M960" t="s">
        <v>31</v>
      </c>
      <c r="N960">
        <v>6</v>
      </c>
      <c r="O960" t="s">
        <v>25</v>
      </c>
      <c r="P960" t="s">
        <v>26</v>
      </c>
      <c r="Q960">
        <v>0</v>
      </c>
    </row>
    <row r="961" spans="1:17" x14ac:dyDescent="0.3">
      <c r="A961" t="s">
        <v>908</v>
      </c>
      <c r="B961" t="s">
        <v>2513</v>
      </c>
      <c r="C961">
        <v>0</v>
      </c>
      <c r="D961" t="s">
        <v>18</v>
      </c>
      <c r="E961" t="s">
        <v>19</v>
      </c>
      <c r="F961" t="s">
        <v>40</v>
      </c>
      <c r="G961" t="s">
        <v>27</v>
      </c>
      <c r="H961">
        <v>420</v>
      </c>
      <c r="I961">
        <v>0</v>
      </c>
      <c r="J961" t="s">
        <v>21</v>
      </c>
      <c r="K961" t="s">
        <v>22</v>
      </c>
      <c r="L961" t="s">
        <v>37</v>
      </c>
      <c r="M961" t="s">
        <v>35</v>
      </c>
      <c r="N961">
        <v>6</v>
      </c>
      <c r="O961" t="s">
        <v>25</v>
      </c>
      <c r="P961" t="s">
        <v>26</v>
      </c>
      <c r="Q961">
        <v>0</v>
      </c>
    </row>
    <row r="962" spans="1:17" x14ac:dyDescent="0.3">
      <c r="A962" t="s">
        <v>909</v>
      </c>
      <c r="B962" t="s">
        <v>2677</v>
      </c>
      <c r="C962">
        <v>0</v>
      </c>
      <c r="D962" t="s">
        <v>18</v>
      </c>
      <c r="E962" t="s">
        <v>19</v>
      </c>
      <c r="F962" t="s">
        <v>40</v>
      </c>
      <c r="G962" t="s">
        <v>27</v>
      </c>
      <c r="H962">
        <v>180</v>
      </c>
      <c r="I962">
        <v>0</v>
      </c>
      <c r="J962" t="s">
        <v>21</v>
      </c>
      <c r="K962" t="s">
        <v>22</v>
      </c>
      <c r="L962" t="s">
        <v>23</v>
      </c>
      <c r="M962" t="s">
        <v>24</v>
      </c>
      <c r="N962">
        <v>6</v>
      </c>
      <c r="O962" t="s">
        <v>25</v>
      </c>
      <c r="P962" t="s">
        <v>26</v>
      </c>
      <c r="Q962">
        <v>0</v>
      </c>
    </row>
    <row r="963" spans="1:17" x14ac:dyDescent="0.3">
      <c r="A963" t="s">
        <v>910</v>
      </c>
      <c r="B963" t="s">
        <v>2678</v>
      </c>
      <c r="C963">
        <v>60</v>
      </c>
      <c r="D963" t="s">
        <v>18</v>
      </c>
      <c r="E963" t="s">
        <v>19</v>
      </c>
      <c r="F963" t="s">
        <v>40</v>
      </c>
      <c r="G963" t="s">
        <v>20</v>
      </c>
      <c r="H963">
        <v>60</v>
      </c>
      <c r="I963">
        <v>0</v>
      </c>
      <c r="J963" t="s">
        <v>21</v>
      </c>
      <c r="K963" t="s">
        <v>22</v>
      </c>
      <c r="L963" t="s">
        <v>23</v>
      </c>
      <c r="M963" t="s">
        <v>24</v>
      </c>
      <c r="N963">
        <v>6</v>
      </c>
      <c r="O963" t="s">
        <v>25</v>
      </c>
      <c r="P963" t="s">
        <v>26</v>
      </c>
      <c r="Q963">
        <v>0</v>
      </c>
    </row>
    <row r="964" spans="1:17" x14ac:dyDescent="0.3">
      <c r="A964" t="s">
        <v>910</v>
      </c>
      <c r="B964" t="s">
        <v>2678</v>
      </c>
      <c r="C964">
        <v>0</v>
      </c>
      <c r="D964" t="s">
        <v>18</v>
      </c>
      <c r="E964" t="s">
        <v>19</v>
      </c>
      <c r="F964" t="s">
        <v>40</v>
      </c>
      <c r="G964" t="s">
        <v>27</v>
      </c>
      <c r="H964">
        <v>300</v>
      </c>
      <c r="I964">
        <v>0</v>
      </c>
      <c r="J964" t="s">
        <v>21</v>
      </c>
      <c r="K964" t="s">
        <v>22</v>
      </c>
      <c r="L964" t="s">
        <v>23</v>
      </c>
      <c r="M964" t="s">
        <v>24</v>
      </c>
      <c r="N964">
        <v>6</v>
      </c>
      <c r="O964" t="s">
        <v>25</v>
      </c>
      <c r="P964" t="s">
        <v>26</v>
      </c>
      <c r="Q964">
        <v>0</v>
      </c>
    </row>
    <row r="965" spans="1:17" x14ac:dyDescent="0.3">
      <c r="A965" t="s">
        <v>911</v>
      </c>
      <c r="B965" t="s">
        <v>2394</v>
      </c>
      <c r="C965">
        <v>0</v>
      </c>
      <c r="D965" t="s">
        <v>18</v>
      </c>
      <c r="E965" t="s">
        <v>19</v>
      </c>
      <c r="F965" t="s">
        <v>40</v>
      </c>
      <c r="G965" t="s">
        <v>27</v>
      </c>
      <c r="H965">
        <v>150</v>
      </c>
      <c r="I965">
        <v>0</v>
      </c>
      <c r="J965" t="s">
        <v>21</v>
      </c>
      <c r="K965" t="s">
        <v>22</v>
      </c>
      <c r="L965" t="s">
        <v>30</v>
      </c>
      <c r="M965" t="s">
        <v>31</v>
      </c>
      <c r="N965">
        <v>6</v>
      </c>
      <c r="O965" t="s">
        <v>25</v>
      </c>
      <c r="P965" t="s">
        <v>26</v>
      </c>
      <c r="Q965">
        <v>0</v>
      </c>
    </row>
    <row r="966" spans="1:17" x14ac:dyDescent="0.3">
      <c r="A966" t="s">
        <v>912</v>
      </c>
      <c r="B966" t="s">
        <v>3265</v>
      </c>
      <c r="C966">
        <v>0</v>
      </c>
      <c r="D966" t="s">
        <v>18</v>
      </c>
      <c r="E966" t="s">
        <v>19</v>
      </c>
      <c r="F966" t="s">
        <v>40</v>
      </c>
      <c r="G966" t="s">
        <v>27</v>
      </c>
      <c r="H966">
        <v>560</v>
      </c>
      <c r="I966">
        <v>0</v>
      </c>
      <c r="J966" t="s">
        <v>21</v>
      </c>
      <c r="K966" t="s">
        <v>22</v>
      </c>
      <c r="L966" t="s">
        <v>23</v>
      </c>
      <c r="M966" t="s">
        <v>24</v>
      </c>
      <c r="N966">
        <v>6</v>
      </c>
      <c r="O966" t="s">
        <v>25</v>
      </c>
      <c r="P966" t="s">
        <v>26</v>
      </c>
      <c r="Q966">
        <v>0</v>
      </c>
    </row>
    <row r="967" spans="1:17" x14ac:dyDescent="0.3">
      <c r="A967" t="s">
        <v>913</v>
      </c>
      <c r="B967" t="s">
        <v>2395</v>
      </c>
      <c r="C967">
        <v>0</v>
      </c>
      <c r="D967" t="s">
        <v>18</v>
      </c>
      <c r="E967" t="s">
        <v>19</v>
      </c>
      <c r="F967" t="s">
        <v>40</v>
      </c>
      <c r="G967" t="s">
        <v>27</v>
      </c>
      <c r="H967">
        <v>576</v>
      </c>
      <c r="I967">
        <v>0</v>
      </c>
      <c r="J967" t="s">
        <v>21</v>
      </c>
      <c r="K967" t="s">
        <v>22</v>
      </c>
      <c r="L967" t="s">
        <v>42</v>
      </c>
      <c r="M967" t="s">
        <v>28</v>
      </c>
      <c r="N967">
        <v>6</v>
      </c>
      <c r="O967" t="s">
        <v>25</v>
      </c>
      <c r="P967" t="s">
        <v>26</v>
      </c>
      <c r="Q967">
        <v>0</v>
      </c>
    </row>
    <row r="968" spans="1:17" x14ac:dyDescent="0.3">
      <c r="A968" t="s">
        <v>914</v>
      </c>
      <c r="B968" t="s">
        <v>3266</v>
      </c>
      <c r="C968">
        <v>0</v>
      </c>
      <c r="D968" t="s">
        <v>18</v>
      </c>
      <c r="E968" t="s">
        <v>19</v>
      </c>
      <c r="F968" t="s">
        <v>40</v>
      </c>
      <c r="G968" t="s">
        <v>27</v>
      </c>
      <c r="H968">
        <v>60</v>
      </c>
      <c r="I968">
        <v>0</v>
      </c>
      <c r="J968" t="s">
        <v>21</v>
      </c>
      <c r="K968" t="s">
        <v>22</v>
      </c>
      <c r="L968" t="s">
        <v>23</v>
      </c>
      <c r="M968" t="s">
        <v>24</v>
      </c>
      <c r="N968">
        <v>6</v>
      </c>
      <c r="O968" t="s">
        <v>25</v>
      </c>
      <c r="P968" t="s">
        <v>26</v>
      </c>
      <c r="Q968">
        <v>0</v>
      </c>
    </row>
    <row r="969" spans="1:17" x14ac:dyDescent="0.3">
      <c r="A969" t="s">
        <v>2955</v>
      </c>
      <c r="B969" t="s">
        <v>2956</v>
      </c>
      <c r="C969">
        <v>16</v>
      </c>
      <c r="D969" t="s">
        <v>18</v>
      </c>
      <c r="E969" t="s">
        <v>19</v>
      </c>
      <c r="F969" t="s">
        <v>40</v>
      </c>
      <c r="G969" t="s">
        <v>27</v>
      </c>
      <c r="H969">
        <v>45</v>
      </c>
      <c r="I969">
        <v>0</v>
      </c>
      <c r="J969" t="s">
        <v>21</v>
      </c>
      <c r="K969" t="s">
        <v>22</v>
      </c>
      <c r="L969" t="s">
        <v>30</v>
      </c>
      <c r="M969" t="s">
        <v>31</v>
      </c>
      <c r="N969">
        <v>6</v>
      </c>
      <c r="O969" t="s">
        <v>25</v>
      </c>
      <c r="P969" t="s">
        <v>26</v>
      </c>
      <c r="Q969">
        <v>0</v>
      </c>
    </row>
    <row r="970" spans="1:17" x14ac:dyDescent="0.3">
      <c r="A970" t="s">
        <v>915</v>
      </c>
      <c r="B970" t="s">
        <v>2396</v>
      </c>
      <c r="C970">
        <v>0</v>
      </c>
      <c r="D970" t="s">
        <v>18</v>
      </c>
      <c r="E970" t="s">
        <v>19</v>
      </c>
      <c r="F970" t="s">
        <v>40</v>
      </c>
      <c r="G970" t="s">
        <v>27</v>
      </c>
      <c r="H970">
        <v>360</v>
      </c>
      <c r="I970">
        <v>0</v>
      </c>
      <c r="J970" t="s">
        <v>21</v>
      </c>
      <c r="K970" t="s">
        <v>22</v>
      </c>
      <c r="L970" t="s">
        <v>34</v>
      </c>
      <c r="M970" t="s">
        <v>35</v>
      </c>
      <c r="N970">
        <v>6</v>
      </c>
      <c r="O970" t="s">
        <v>25</v>
      </c>
      <c r="P970" t="s">
        <v>26</v>
      </c>
      <c r="Q970">
        <v>0</v>
      </c>
    </row>
    <row r="971" spans="1:17" x14ac:dyDescent="0.3">
      <c r="A971" t="s">
        <v>916</v>
      </c>
      <c r="B971" t="s">
        <v>3267</v>
      </c>
      <c r="C971">
        <v>45</v>
      </c>
      <c r="D971" t="s">
        <v>18</v>
      </c>
      <c r="E971" t="s">
        <v>19</v>
      </c>
      <c r="F971" t="s">
        <v>40</v>
      </c>
      <c r="G971" t="s">
        <v>20</v>
      </c>
      <c r="H971">
        <v>45</v>
      </c>
      <c r="I971">
        <v>0</v>
      </c>
      <c r="J971" t="s">
        <v>21</v>
      </c>
      <c r="K971" t="s">
        <v>22</v>
      </c>
      <c r="L971" t="s">
        <v>37</v>
      </c>
      <c r="M971" t="s">
        <v>35</v>
      </c>
      <c r="N971">
        <v>6</v>
      </c>
      <c r="O971" t="s">
        <v>25</v>
      </c>
      <c r="P971" t="s">
        <v>26</v>
      </c>
      <c r="Q971">
        <v>0</v>
      </c>
    </row>
    <row r="972" spans="1:17" x14ac:dyDescent="0.3">
      <c r="A972" t="s">
        <v>916</v>
      </c>
      <c r="B972" t="s">
        <v>3267</v>
      </c>
      <c r="C972">
        <v>0</v>
      </c>
      <c r="D972" t="s">
        <v>18</v>
      </c>
      <c r="E972" t="s">
        <v>19</v>
      </c>
      <c r="F972" t="s">
        <v>40</v>
      </c>
      <c r="G972" t="s">
        <v>27</v>
      </c>
      <c r="H972">
        <v>54</v>
      </c>
      <c r="I972">
        <v>0</v>
      </c>
      <c r="J972" t="s">
        <v>21</v>
      </c>
      <c r="K972" t="s">
        <v>22</v>
      </c>
      <c r="L972" t="s">
        <v>37</v>
      </c>
      <c r="M972" t="s">
        <v>35</v>
      </c>
      <c r="N972">
        <v>6</v>
      </c>
      <c r="O972" t="s">
        <v>25</v>
      </c>
      <c r="P972" t="s">
        <v>26</v>
      </c>
      <c r="Q972">
        <v>0</v>
      </c>
    </row>
    <row r="973" spans="1:17" x14ac:dyDescent="0.3">
      <c r="A973" t="s">
        <v>917</v>
      </c>
      <c r="B973" t="s">
        <v>2679</v>
      </c>
      <c r="C973">
        <v>0</v>
      </c>
      <c r="D973" t="s">
        <v>18</v>
      </c>
      <c r="E973" t="s">
        <v>19</v>
      </c>
      <c r="F973" t="s">
        <v>40</v>
      </c>
      <c r="G973" t="s">
        <v>27</v>
      </c>
      <c r="H973">
        <v>260</v>
      </c>
      <c r="I973">
        <v>0</v>
      </c>
      <c r="J973" t="s">
        <v>21</v>
      </c>
      <c r="K973" t="s">
        <v>22</v>
      </c>
      <c r="L973" t="s">
        <v>42</v>
      </c>
      <c r="M973" t="s">
        <v>28</v>
      </c>
      <c r="N973">
        <v>6</v>
      </c>
      <c r="O973" t="s">
        <v>25</v>
      </c>
      <c r="P973" t="s">
        <v>26</v>
      </c>
      <c r="Q973">
        <v>0</v>
      </c>
    </row>
    <row r="974" spans="1:17" x14ac:dyDescent="0.3">
      <c r="A974" t="s">
        <v>918</v>
      </c>
      <c r="B974" t="s">
        <v>3470</v>
      </c>
      <c r="C974">
        <v>0</v>
      </c>
      <c r="D974" t="s">
        <v>18</v>
      </c>
      <c r="E974" t="s">
        <v>19</v>
      </c>
      <c r="F974" t="s">
        <v>40</v>
      </c>
      <c r="G974" t="s">
        <v>27</v>
      </c>
      <c r="H974">
        <v>64</v>
      </c>
      <c r="I974">
        <v>0</v>
      </c>
      <c r="J974" t="s">
        <v>21</v>
      </c>
      <c r="K974" t="s">
        <v>22</v>
      </c>
      <c r="L974" t="s">
        <v>23</v>
      </c>
      <c r="M974" t="s">
        <v>24</v>
      </c>
      <c r="N974">
        <v>6</v>
      </c>
      <c r="O974" t="s">
        <v>25</v>
      </c>
      <c r="P974" t="s">
        <v>26</v>
      </c>
      <c r="Q974">
        <v>0</v>
      </c>
    </row>
    <row r="975" spans="1:17" x14ac:dyDescent="0.3">
      <c r="A975" t="s">
        <v>919</v>
      </c>
      <c r="B975" t="s">
        <v>920</v>
      </c>
      <c r="C975">
        <v>0</v>
      </c>
      <c r="D975" t="s">
        <v>18</v>
      </c>
      <c r="E975" t="s">
        <v>19</v>
      </c>
      <c r="F975" t="s">
        <v>40</v>
      </c>
      <c r="G975" t="s">
        <v>27</v>
      </c>
      <c r="H975">
        <v>525</v>
      </c>
      <c r="I975">
        <v>0</v>
      </c>
      <c r="J975" t="s">
        <v>21</v>
      </c>
      <c r="K975" t="s">
        <v>22</v>
      </c>
      <c r="L975" t="s">
        <v>23</v>
      </c>
      <c r="M975" t="s">
        <v>24</v>
      </c>
      <c r="N975">
        <v>6</v>
      </c>
      <c r="O975" t="s">
        <v>25</v>
      </c>
      <c r="P975" t="s">
        <v>26</v>
      </c>
      <c r="Q975">
        <v>0</v>
      </c>
    </row>
    <row r="976" spans="1:17" x14ac:dyDescent="0.3">
      <c r="A976" t="s">
        <v>921</v>
      </c>
      <c r="B976" t="s">
        <v>3268</v>
      </c>
      <c r="C976">
        <v>0</v>
      </c>
      <c r="D976" t="s">
        <v>18</v>
      </c>
      <c r="E976" t="s">
        <v>19</v>
      </c>
      <c r="F976" t="s">
        <v>40</v>
      </c>
      <c r="G976" t="s">
        <v>27</v>
      </c>
      <c r="H976">
        <v>105</v>
      </c>
      <c r="I976">
        <v>0</v>
      </c>
      <c r="J976" t="s">
        <v>21</v>
      </c>
      <c r="K976" t="s">
        <v>22</v>
      </c>
      <c r="L976" t="s">
        <v>23</v>
      </c>
      <c r="M976" t="s">
        <v>24</v>
      </c>
      <c r="N976">
        <v>6</v>
      </c>
      <c r="O976" t="s">
        <v>25</v>
      </c>
      <c r="P976" t="s">
        <v>26</v>
      </c>
      <c r="Q976">
        <v>0</v>
      </c>
    </row>
    <row r="977" spans="1:17" x14ac:dyDescent="0.3">
      <c r="A977" t="s">
        <v>922</v>
      </c>
      <c r="B977" t="s">
        <v>3269</v>
      </c>
      <c r="C977">
        <v>0</v>
      </c>
      <c r="D977" t="s">
        <v>18</v>
      </c>
      <c r="E977" t="s">
        <v>19</v>
      </c>
      <c r="F977" t="s">
        <v>40</v>
      </c>
      <c r="G977" t="s">
        <v>27</v>
      </c>
      <c r="H977">
        <v>350</v>
      </c>
      <c r="I977">
        <v>0</v>
      </c>
      <c r="J977" t="s">
        <v>21</v>
      </c>
      <c r="K977" t="s">
        <v>22</v>
      </c>
      <c r="L977" t="s">
        <v>23</v>
      </c>
      <c r="M977" t="s">
        <v>24</v>
      </c>
      <c r="N977">
        <v>6</v>
      </c>
      <c r="O977" t="s">
        <v>25</v>
      </c>
      <c r="P977" t="s">
        <v>26</v>
      </c>
      <c r="Q977">
        <v>0</v>
      </c>
    </row>
    <row r="978" spans="1:17" x14ac:dyDescent="0.3">
      <c r="A978" t="s">
        <v>923</v>
      </c>
      <c r="B978" t="s">
        <v>2957</v>
      </c>
      <c r="C978">
        <v>0</v>
      </c>
      <c r="D978" t="s">
        <v>18</v>
      </c>
      <c r="E978" t="s">
        <v>19</v>
      </c>
      <c r="F978" t="s">
        <v>40</v>
      </c>
      <c r="G978" t="s">
        <v>27</v>
      </c>
      <c r="H978">
        <v>360</v>
      </c>
      <c r="I978">
        <v>0</v>
      </c>
      <c r="J978" t="s">
        <v>21</v>
      </c>
      <c r="K978" t="s">
        <v>22</v>
      </c>
      <c r="L978" t="s">
        <v>2423</v>
      </c>
      <c r="M978" t="s">
        <v>2424</v>
      </c>
      <c r="N978">
        <v>6</v>
      </c>
      <c r="O978" t="s">
        <v>25</v>
      </c>
      <c r="P978" t="s">
        <v>26</v>
      </c>
      <c r="Q978">
        <v>0</v>
      </c>
    </row>
    <row r="979" spans="1:17" x14ac:dyDescent="0.3">
      <c r="A979" t="s">
        <v>924</v>
      </c>
      <c r="B979" t="s">
        <v>2397</v>
      </c>
      <c r="C979">
        <v>0</v>
      </c>
      <c r="D979" t="s">
        <v>18</v>
      </c>
      <c r="E979" t="s">
        <v>19</v>
      </c>
      <c r="F979" t="s">
        <v>40</v>
      </c>
      <c r="G979" t="s">
        <v>27</v>
      </c>
      <c r="H979">
        <v>300</v>
      </c>
      <c r="I979">
        <v>0</v>
      </c>
      <c r="J979" t="s">
        <v>21</v>
      </c>
      <c r="K979" t="s">
        <v>22</v>
      </c>
      <c r="L979" t="s">
        <v>37</v>
      </c>
      <c r="M979" t="s">
        <v>35</v>
      </c>
      <c r="N979">
        <v>6</v>
      </c>
      <c r="O979" t="s">
        <v>25</v>
      </c>
      <c r="P979" t="s">
        <v>26</v>
      </c>
      <c r="Q979">
        <v>0</v>
      </c>
    </row>
    <row r="980" spans="1:17" x14ac:dyDescent="0.3">
      <c r="A980" t="s">
        <v>925</v>
      </c>
      <c r="B980" t="s">
        <v>3270</v>
      </c>
      <c r="C980">
        <v>0</v>
      </c>
      <c r="D980" t="s">
        <v>18</v>
      </c>
      <c r="E980" t="s">
        <v>19</v>
      </c>
      <c r="F980" t="s">
        <v>40</v>
      </c>
      <c r="G980" t="s">
        <v>27</v>
      </c>
      <c r="H980">
        <v>128</v>
      </c>
      <c r="I980">
        <v>0</v>
      </c>
      <c r="J980" t="s">
        <v>21</v>
      </c>
      <c r="K980" t="s">
        <v>22</v>
      </c>
      <c r="L980" t="s">
        <v>3020</v>
      </c>
      <c r="M980" t="s">
        <v>35</v>
      </c>
      <c r="N980">
        <v>6</v>
      </c>
      <c r="O980" t="s">
        <v>25</v>
      </c>
      <c r="P980" t="s">
        <v>26</v>
      </c>
      <c r="Q980">
        <v>0</v>
      </c>
    </row>
    <row r="981" spans="1:17" x14ac:dyDescent="0.3">
      <c r="A981" t="s">
        <v>926</v>
      </c>
      <c r="B981" t="s">
        <v>2958</v>
      </c>
      <c r="C981">
        <v>0</v>
      </c>
      <c r="D981" t="s">
        <v>18</v>
      </c>
      <c r="E981" t="s">
        <v>19</v>
      </c>
      <c r="F981" t="s">
        <v>40</v>
      </c>
      <c r="G981" t="s">
        <v>27</v>
      </c>
      <c r="H981">
        <v>48</v>
      </c>
      <c r="I981">
        <v>0</v>
      </c>
      <c r="J981" t="s">
        <v>21</v>
      </c>
      <c r="K981" t="s">
        <v>22</v>
      </c>
      <c r="L981" t="s">
        <v>2423</v>
      </c>
      <c r="M981" t="s">
        <v>2424</v>
      </c>
      <c r="N981">
        <v>6</v>
      </c>
      <c r="O981" t="s">
        <v>25</v>
      </c>
      <c r="P981" t="s">
        <v>26</v>
      </c>
      <c r="Q981">
        <v>0</v>
      </c>
    </row>
    <row r="982" spans="1:17" x14ac:dyDescent="0.3">
      <c r="A982" t="s">
        <v>927</v>
      </c>
      <c r="B982" t="s">
        <v>2959</v>
      </c>
      <c r="C982">
        <v>0</v>
      </c>
      <c r="D982" t="s">
        <v>18</v>
      </c>
      <c r="E982" t="s">
        <v>19</v>
      </c>
      <c r="F982" t="s">
        <v>40</v>
      </c>
      <c r="G982" t="s">
        <v>27</v>
      </c>
      <c r="H982">
        <v>75</v>
      </c>
      <c r="I982">
        <v>0</v>
      </c>
      <c r="J982" t="s">
        <v>21</v>
      </c>
      <c r="K982" t="s">
        <v>22</v>
      </c>
      <c r="L982" t="s">
        <v>2423</v>
      </c>
      <c r="M982" t="s">
        <v>2424</v>
      </c>
      <c r="N982">
        <v>6</v>
      </c>
      <c r="O982" t="s">
        <v>25</v>
      </c>
      <c r="P982" t="s">
        <v>26</v>
      </c>
      <c r="Q982">
        <v>0</v>
      </c>
    </row>
    <row r="983" spans="1:17" x14ac:dyDescent="0.3">
      <c r="A983" t="s">
        <v>928</v>
      </c>
      <c r="B983" t="s">
        <v>2680</v>
      </c>
      <c r="C983">
        <v>0</v>
      </c>
      <c r="D983" t="s">
        <v>18</v>
      </c>
      <c r="E983" t="s">
        <v>19</v>
      </c>
      <c r="F983" t="s">
        <v>40</v>
      </c>
      <c r="G983" t="s">
        <v>27</v>
      </c>
      <c r="H983">
        <v>75</v>
      </c>
      <c r="I983">
        <v>0</v>
      </c>
      <c r="J983" t="s">
        <v>21</v>
      </c>
      <c r="K983" t="s">
        <v>22</v>
      </c>
      <c r="L983" t="s">
        <v>30</v>
      </c>
      <c r="M983" t="s">
        <v>31</v>
      </c>
      <c r="N983">
        <v>6</v>
      </c>
      <c r="O983" t="s">
        <v>25</v>
      </c>
      <c r="P983" t="s">
        <v>26</v>
      </c>
      <c r="Q983">
        <v>0</v>
      </c>
    </row>
    <row r="984" spans="1:17" x14ac:dyDescent="0.3">
      <c r="A984" t="s">
        <v>929</v>
      </c>
      <c r="B984" t="s">
        <v>2398</v>
      </c>
      <c r="C984">
        <v>0</v>
      </c>
      <c r="D984" t="s">
        <v>18</v>
      </c>
      <c r="E984" t="s">
        <v>19</v>
      </c>
      <c r="F984" t="s">
        <v>40</v>
      </c>
      <c r="G984" t="s">
        <v>27</v>
      </c>
      <c r="H984">
        <v>1120</v>
      </c>
      <c r="I984">
        <v>0</v>
      </c>
      <c r="J984" t="s">
        <v>21</v>
      </c>
      <c r="K984" t="s">
        <v>22</v>
      </c>
      <c r="L984" t="s">
        <v>34</v>
      </c>
      <c r="M984" t="s">
        <v>35</v>
      </c>
      <c r="N984">
        <v>6</v>
      </c>
      <c r="O984" t="s">
        <v>25</v>
      </c>
      <c r="P984" t="s">
        <v>26</v>
      </c>
      <c r="Q984">
        <v>0</v>
      </c>
    </row>
    <row r="985" spans="1:17" x14ac:dyDescent="0.3">
      <c r="A985" t="s">
        <v>2994</v>
      </c>
      <c r="B985" t="s">
        <v>3271</v>
      </c>
      <c r="C985">
        <v>19</v>
      </c>
      <c r="D985" t="s">
        <v>18</v>
      </c>
      <c r="E985" t="s">
        <v>19</v>
      </c>
      <c r="F985" t="s">
        <v>40</v>
      </c>
      <c r="G985" t="s">
        <v>20</v>
      </c>
      <c r="H985">
        <v>20</v>
      </c>
      <c r="I985">
        <v>0</v>
      </c>
      <c r="J985" t="s">
        <v>21</v>
      </c>
      <c r="K985" t="s">
        <v>22</v>
      </c>
      <c r="L985" t="s">
        <v>30</v>
      </c>
      <c r="M985" t="s">
        <v>31</v>
      </c>
      <c r="N985">
        <v>6</v>
      </c>
      <c r="O985" t="s">
        <v>25</v>
      </c>
      <c r="P985" t="s">
        <v>26</v>
      </c>
      <c r="Q985">
        <v>0</v>
      </c>
    </row>
    <row r="986" spans="1:17" x14ac:dyDescent="0.3">
      <c r="A986" t="s">
        <v>930</v>
      </c>
      <c r="B986" t="s">
        <v>2514</v>
      </c>
      <c r="C986">
        <v>0</v>
      </c>
      <c r="D986" t="s">
        <v>18</v>
      </c>
      <c r="E986" t="s">
        <v>19</v>
      </c>
      <c r="F986" t="s">
        <v>40</v>
      </c>
      <c r="G986" t="s">
        <v>27</v>
      </c>
      <c r="H986">
        <v>195</v>
      </c>
      <c r="I986">
        <v>0</v>
      </c>
      <c r="J986" t="s">
        <v>21</v>
      </c>
      <c r="K986" t="s">
        <v>22</v>
      </c>
      <c r="L986" t="s">
        <v>2464</v>
      </c>
      <c r="M986" t="s">
        <v>35</v>
      </c>
      <c r="N986">
        <v>6</v>
      </c>
      <c r="O986" t="s">
        <v>25</v>
      </c>
      <c r="P986" t="s">
        <v>26</v>
      </c>
      <c r="Q986">
        <v>0</v>
      </c>
    </row>
    <row r="987" spans="1:17" x14ac:dyDescent="0.3">
      <c r="A987" t="s">
        <v>931</v>
      </c>
      <c r="B987" t="s">
        <v>2399</v>
      </c>
      <c r="C987">
        <v>0</v>
      </c>
      <c r="D987" t="s">
        <v>18</v>
      </c>
      <c r="E987" t="s">
        <v>19</v>
      </c>
      <c r="F987" t="s">
        <v>40</v>
      </c>
      <c r="G987" t="s">
        <v>27</v>
      </c>
      <c r="H987">
        <v>572</v>
      </c>
      <c r="I987">
        <v>0</v>
      </c>
      <c r="J987" t="s">
        <v>21</v>
      </c>
      <c r="K987" t="s">
        <v>22</v>
      </c>
      <c r="L987" t="s">
        <v>30</v>
      </c>
      <c r="M987" t="s">
        <v>31</v>
      </c>
      <c r="N987">
        <v>6</v>
      </c>
      <c r="O987" t="s">
        <v>25</v>
      </c>
      <c r="P987" t="s">
        <v>26</v>
      </c>
      <c r="Q987">
        <v>0</v>
      </c>
    </row>
    <row r="988" spans="1:17" x14ac:dyDescent="0.3">
      <c r="A988" t="s">
        <v>932</v>
      </c>
      <c r="B988" t="s">
        <v>3272</v>
      </c>
      <c r="C988">
        <v>0</v>
      </c>
      <c r="D988" t="s">
        <v>18</v>
      </c>
      <c r="E988" t="s">
        <v>19</v>
      </c>
      <c r="F988" t="s">
        <v>40</v>
      </c>
      <c r="G988" t="s">
        <v>27</v>
      </c>
      <c r="H988">
        <v>180</v>
      </c>
      <c r="I988">
        <v>0</v>
      </c>
      <c r="J988" t="s">
        <v>21</v>
      </c>
      <c r="K988" t="s">
        <v>22</v>
      </c>
      <c r="L988" t="s">
        <v>34</v>
      </c>
      <c r="M988" t="s">
        <v>35</v>
      </c>
      <c r="N988">
        <v>6</v>
      </c>
      <c r="O988" t="s">
        <v>25</v>
      </c>
      <c r="P988" t="s">
        <v>26</v>
      </c>
      <c r="Q988">
        <v>0</v>
      </c>
    </row>
    <row r="989" spans="1:17" x14ac:dyDescent="0.3">
      <c r="A989" t="s">
        <v>2960</v>
      </c>
      <c r="B989" t="s">
        <v>2961</v>
      </c>
      <c r="C989">
        <v>57</v>
      </c>
      <c r="D989" t="s">
        <v>18</v>
      </c>
      <c r="E989" t="s">
        <v>19</v>
      </c>
      <c r="F989" t="s">
        <v>40</v>
      </c>
      <c r="G989" t="s">
        <v>27</v>
      </c>
      <c r="H989">
        <v>64</v>
      </c>
      <c r="I989">
        <v>0</v>
      </c>
      <c r="J989" t="s">
        <v>21</v>
      </c>
      <c r="K989" t="s">
        <v>22</v>
      </c>
      <c r="L989" t="s">
        <v>2423</v>
      </c>
      <c r="M989" t="s">
        <v>2424</v>
      </c>
      <c r="N989">
        <v>6</v>
      </c>
      <c r="O989" t="s">
        <v>25</v>
      </c>
      <c r="P989" t="s">
        <v>26</v>
      </c>
      <c r="Q989">
        <v>0</v>
      </c>
    </row>
    <row r="990" spans="1:17" x14ac:dyDescent="0.3">
      <c r="A990" t="s">
        <v>2962</v>
      </c>
      <c r="B990" t="s">
        <v>2963</v>
      </c>
      <c r="C990">
        <v>0</v>
      </c>
      <c r="D990" t="s">
        <v>18</v>
      </c>
      <c r="E990" t="s">
        <v>19</v>
      </c>
      <c r="F990" t="s">
        <v>40</v>
      </c>
      <c r="G990" t="s">
        <v>27</v>
      </c>
      <c r="H990">
        <v>96</v>
      </c>
      <c r="I990">
        <v>0</v>
      </c>
      <c r="J990" t="s">
        <v>21</v>
      </c>
      <c r="K990" t="s">
        <v>22</v>
      </c>
      <c r="L990" t="s">
        <v>2423</v>
      </c>
      <c r="M990" t="s">
        <v>2424</v>
      </c>
      <c r="N990">
        <v>6</v>
      </c>
      <c r="O990" t="s">
        <v>25</v>
      </c>
      <c r="P990" t="s">
        <v>26</v>
      </c>
      <c r="Q990">
        <v>0</v>
      </c>
    </row>
    <row r="991" spans="1:17" x14ac:dyDescent="0.3">
      <c r="A991" t="s">
        <v>933</v>
      </c>
      <c r="B991" t="s">
        <v>2964</v>
      </c>
      <c r="C991">
        <v>0</v>
      </c>
      <c r="D991" t="s">
        <v>18</v>
      </c>
      <c r="E991" t="s">
        <v>19</v>
      </c>
      <c r="F991" t="s">
        <v>40</v>
      </c>
      <c r="G991" t="s">
        <v>27</v>
      </c>
      <c r="H991">
        <v>120</v>
      </c>
      <c r="I991">
        <v>0</v>
      </c>
      <c r="J991" t="s">
        <v>21</v>
      </c>
      <c r="K991" t="s">
        <v>22</v>
      </c>
      <c r="L991" t="s">
        <v>2423</v>
      </c>
      <c r="M991" t="s">
        <v>2424</v>
      </c>
      <c r="N991">
        <v>6</v>
      </c>
      <c r="O991" t="s">
        <v>25</v>
      </c>
      <c r="P991" t="s">
        <v>26</v>
      </c>
      <c r="Q991">
        <v>0</v>
      </c>
    </row>
    <row r="992" spans="1:17" x14ac:dyDescent="0.3">
      <c r="A992" t="s">
        <v>934</v>
      </c>
      <c r="B992" t="s">
        <v>3273</v>
      </c>
      <c r="C992">
        <v>45</v>
      </c>
      <c r="D992" t="s">
        <v>18</v>
      </c>
      <c r="E992" t="s">
        <v>19</v>
      </c>
      <c r="F992" t="s">
        <v>40</v>
      </c>
      <c r="G992" t="s">
        <v>2980</v>
      </c>
      <c r="H992">
        <v>45</v>
      </c>
      <c r="I992">
        <v>0</v>
      </c>
      <c r="J992" t="s">
        <v>21</v>
      </c>
      <c r="K992" t="s">
        <v>22</v>
      </c>
      <c r="L992" t="s">
        <v>23</v>
      </c>
      <c r="M992" t="s">
        <v>24</v>
      </c>
      <c r="N992">
        <v>6</v>
      </c>
      <c r="O992" t="s">
        <v>25</v>
      </c>
      <c r="P992" t="s">
        <v>26</v>
      </c>
      <c r="Q992">
        <v>0</v>
      </c>
    </row>
    <row r="993" spans="1:17" x14ac:dyDescent="0.3">
      <c r="A993" t="s">
        <v>934</v>
      </c>
      <c r="B993" t="s">
        <v>3273</v>
      </c>
      <c r="C993">
        <v>0</v>
      </c>
      <c r="D993" t="s">
        <v>18</v>
      </c>
      <c r="E993" t="s">
        <v>19</v>
      </c>
      <c r="F993" t="s">
        <v>40</v>
      </c>
      <c r="G993" t="s">
        <v>27</v>
      </c>
      <c r="H993">
        <v>180</v>
      </c>
      <c r="I993">
        <v>0</v>
      </c>
      <c r="J993" t="s">
        <v>21</v>
      </c>
      <c r="K993" t="s">
        <v>22</v>
      </c>
      <c r="L993" t="s">
        <v>23</v>
      </c>
      <c r="M993" t="s">
        <v>24</v>
      </c>
      <c r="N993">
        <v>6</v>
      </c>
      <c r="O993" t="s">
        <v>25</v>
      </c>
      <c r="P993" t="s">
        <v>26</v>
      </c>
      <c r="Q993">
        <v>0</v>
      </c>
    </row>
    <row r="994" spans="1:17" x14ac:dyDescent="0.3">
      <c r="A994" t="s">
        <v>935</v>
      </c>
      <c r="B994" t="s">
        <v>2515</v>
      </c>
      <c r="C994">
        <v>0</v>
      </c>
      <c r="D994" t="s">
        <v>18</v>
      </c>
      <c r="E994" t="s">
        <v>19</v>
      </c>
      <c r="F994" t="s">
        <v>40</v>
      </c>
      <c r="G994" t="s">
        <v>27</v>
      </c>
      <c r="H994">
        <v>325</v>
      </c>
      <c r="I994">
        <v>0</v>
      </c>
      <c r="J994" t="s">
        <v>21</v>
      </c>
      <c r="K994" t="s">
        <v>22</v>
      </c>
      <c r="L994" t="s">
        <v>2431</v>
      </c>
      <c r="M994" t="s">
        <v>28</v>
      </c>
      <c r="N994">
        <v>6</v>
      </c>
      <c r="O994" t="s">
        <v>25</v>
      </c>
      <c r="P994" t="s">
        <v>26</v>
      </c>
      <c r="Q994">
        <v>0</v>
      </c>
    </row>
    <row r="995" spans="1:17" x14ac:dyDescent="0.3">
      <c r="A995" t="s">
        <v>936</v>
      </c>
      <c r="B995" t="s">
        <v>2965</v>
      </c>
      <c r="C995">
        <v>22.166667</v>
      </c>
      <c r="D995" t="s">
        <v>18</v>
      </c>
      <c r="E995" t="s">
        <v>19</v>
      </c>
      <c r="F995" t="s">
        <v>40</v>
      </c>
      <c r="G995" t="s">
        <v>20</v>
      </c>
      <c r="H995">
        <v>60</v>
      </c>
      <c r="I995">
        <v>0</v>
      </c>
      <c r="J995" t="s">
        <v>21</v>
      </c>
      <c r="K995" t="s">
        <v>22</v>
      </c>
      <c r="L995" t="s">
        <v>2749</v>
      </c>
      <c r="M995" t="s">
        <v>28</v>
      </c>
      <c r="N995">
        <v>6</v>
      </c>
      <c r="O995" t="s">
        <v>25</v>
      </c>
      <c r="P995" t="s">
        <v>26</v>
      </c>
      <c r="Q995">
        <v>0</v>
      </c>
    </row>
    <row r="996" spans="1:17" x14ac:dyDescent="0.3">
      <c r="A996" t="s">
        <v>936</v>
      </c>
      <c r="B996" t="s">
        <v>2965</v>
      </c>
      <c r="C996">
        <v>0</v>
      </c>
      <c r="D996" t="s">
        <v>18</v>
      </c>
      <c r="E996" t="s">
        <v>19</v>
      </c>
      <c r="F996" t="s">
        <v>40</v>
      </c>
      <c r="G996" t="s">
        <v>27</v>
      </c>
      <c r="H996">
        <v>60</v>
      </c>
      <c r="I996">
        <v>0</v>
      </c>
      <c r="J996" t="s">
        <v>21</v>
      </c>
      <c r="K996" t="s">
        <v>22</v>
      </c>
      <c r="L996" t="s">
        <v>2749</v>
      </c>
      <c r="M996" t="s">
        <v>28</v>
      </c>
      <c r="N996">
        <v>6</v>
      </c>
      <c r="O996" t="s">
        <v>25</v>
      </c>
      <c r="P996" t="s">
        <v>26</v>
      </c>
      <c r="Q996">
        <v>0</v>
      </c>
    </row>
    <row r="997" spans="1:17" x14ac:dyDescent="0.3">
      <c r="A997" t="s">
        <v>2966</v>
      </c>
      <c r="B997" t="s">
        <v>2967</v>
      </c>
      <c r="C997">
        <v>41.833333000000003</v>
      </c>
      <c r="D997" t="s">
        <v>18</v>
      </c>
      <c r="E997" t="s">
        <v>19</v>
      </c>
      <c r="F997" t="s">
        <v>40</v>
      </c>
      <c r="G997" t="s">
        <v>27</v>
      </c>
      <c r="H997">
        <v>60</v>
      </c>
      <c r="I997">
        <v>0</v>
      </c>
      <c r="J997" t="s">
        <v>21</v>
      </c>
      <c r="K997" t="s">
        <v>22</v>
      </c>
      <c r="L997" t="s">
        <v>2423</v>
      </c>
      <c r="M997" t="s">
        <v>2424</v>
      </c>
      <c r="N997">
        <v>6</v>
      </c>
      <c r="O997" t="s">
        <v>25</v>
      </c>
      <c r="P997" t="s">
        <v>26</v>
      </c>
      <c r="Q997">
        <v>0</v>
      </c>
    </row>
    <row r="998" spans="1:17" x14ac:dyDescent="0.3">
      <c r="A998" t="s">
        <v>937</v>
      </c>
      <c r="B998" t="s">
        <v>3602</v>
      </c>
      <c r="C998">
        <v>0</v>
      </c>
      <c r="D998" t="s">
        <v>18</v>
      </c>
      <c r="E998" t="s">
        <v>19</v>
      </c>
      <c r="F998" t="s">
        <v>40</v>
      </c>
      <c r="G998" t="s">
        <v>27</v>
      </c>
      <c r="H998">
        <v>168</v>
      </c>
      <c r="I998">
        <v>0</v>
      </c>
      <c r="J998" t="s">
        <v>21</v>
      </c>
      <c r="K998" t="s">
        <v>22</v>
      </c>
      <c r="L998" t="s">
        <v>23</v>
      </c>
      <c r="M998" t="s">
        <v>24</v>
      </c>
      <c r="N998">
        <v>6</v>
      </c>
      <c r="O998" t="s">
        <v>25</v>
      </c>
      <c r="P998" t="s">
        <v>26</v>
      </c>
      <c r="Q998">
        <v>0</v>
      </c>
    </row>
    <row r="999" spans="1:17" x14ac:dyDescent="0.3">
      <c r="A999" t="s">
        <v>938</v>
      </c>
      <c r="B999" t="s">
        <v>2400</v>
      </c>
      <c r="C999">
        <v>0</v>
      </c>
      <c r="D999" t="s">
        <v>18</v>
      </c>
      <c r="E999" t="s">
        <v>19</v>
      </c>
      <c r="F999" t="s">
        <v>40</v>
      </c>
      <c r="G999" t="s">
        <v>27</v>
      </c>
      <c r="H999">
        <v>75</v>
      </c>
      <c r="I999">
        <v>0</v>
      </c>
      <c r="J999" t="s">
        <v>21</v>
      </c>
      <c r="K999" t="s">
        <v>22</v>
      </c>
      <c r="L999" t="s">
        <v>30</v>
      </c>
      <c r="M999" t="s">
        <v>31</v>
      </c>
      <c r="N999">
        <v>6</v>
      </c>
      <c r="O999" t="s">
        <v>25</v>
      </c>
      <c r="P999" t="s">
        <v>26</v>
      </c>
      <c r="Q999">
        <v>0</v>
      </c>
    </row>
    <row r="1000" spans="1:17" x14ac:dyDescent="0.3">
      <c r="A1000" t="s">
        <v>939</v>
      </c>
      <c r="B1000" t="s">
        <v>2681</v>
      </c>
      <c r="C1000">
        <v>0</v>
      </c>
      <c r="D1000" t="s">
        <v>18</v>
      </c>
      <c r="E1000" t="s">
        <v>19</v>
      </c>
      <c r="F1000" t="s">
        <v>40</v>
      </c>
      <c r="G1000" t="s">
        <v>27</v>
      </c>
      <c r="H1000">
        <v>144</v>
      </c>
      <c r="I1000">
        <v>0</v>
      </c>
      <c r="J1000" t="s">
        <v>21</v>
      </c>
      <c r="K1000" t="s">
        <v>22</v>
      </c>
      <c r="L1000" t="s">
        <v>2303</v>
      </c>
      <c r="M1000" t="s">
        <v>2304</v>
      </c>
      <c r="N1000">
        <v>6</v>
      </c>
      <c r="O1000" t="s">
        <v>25</v>
      </c>
      <c r="P1000" t="s">
        <v>26</v>
      </c>
      <c r="Q1000">
        <v>0</v>
      </c>
    </row>
    <row r="1001" spans="1:17" x14ac:dyDescent="0.3">
      <c r="A1001" t="s">
        <v>940</v>
      </c>
      <c r="B1001" t="s">
        <v>2682</v>
      </c>
      <c r="C1001">
        <v>0</v>
      </c>
      <c r="D1001" t="s">
        <v>18</v>
      </c>
      <c r="E1001" t="s">
        <v>19</v>
      </c>
      <c r="F1001" t="s">
        <v>40</v>
      </c>
      <c r="G1001" t="s">
        <v>27</v>
      </c>
      <c r="H1001">
        <v>144</v>
      </c>
      <c r="I1001">
        <v>0</v>
      </c>
      <c r="J1001" t="s">
        <v>21</v>
      </c>
      <c r="K1001" t="s">
        <v>22</v>
      </c>
      <c r="L1001" t="s">
        <v>42</v>
      </c>
      <c r="M1001" t="s">
        <v>28</v>
      </c>
      <c r="N1001">
        <v>6</v>
      </c>
      <c r="O1001" t="s">
        <v>25</v>
      </c>
      <c r="P1001" t="s">
        <v>26</v>
      </c>
      <c r="Q1001">
        <v>0</v>
      </c>
    </row>
    <row r="1002" spans="1:17" x14ac:dyDescent="0.3">
      <c r="A1002" t="s">
        <v>3471</v>
      </c>
      <c r="B1002" t="s">
        <v>3472</v>
      </c>
      <c r="C1002">
        <v>540</v>
      </c>
      <c r="D1002" t="s">
        <v>18</v>
      </c>
      <c r="E1002" t="s">
        <v>19</v>
      </c>
      <c r="F1002" t="s">
        <v>40</v>
      </c>
      <c r="G1002" t="s">
        <v>20</v>
      </c>
      <c r="H1002">
        <v>540</v>
      </c>
      <c r="I1002">
        <v>0</v>
      </c>
      <c r="J1002" t="s">
        <v>2534</v>
      </c>
      <c r="K1002" t="s">
        <v>22</v>
      </c>
      <c r="L1002" t="s">
        <v>23</v>
      </c>
      <c r="M1002" t="s">
        <v>24</v>
      </c>
      <c r="N1002">
        <v>6</v>
      </c>
      <c r="O1002" t="s">
        <v>25</v>
      </c>
      <c r="P1002" t="s">
        <v>2535</v>
      </c>
      <c r="Q1002">
        <v>0</v>
      </c>
    </row>
    <row r="1003" spans="1:17" x14ac:dyDescent="0.3">
      <c r="A1003" t="s">
        <v>941</v>
      </c>
      <c r="B1003" t="s">
        <v>2401</v>
      </c>
      <c r="C1003">
        <v>0</v>
      </c>
      <c r="D1003" t="s">
        <v>18</v>
      </c>
      <c r="E1003" t="s">
        <v>19</v>
      </c>
      <c r="F1003" t="s">
        <v>40</v>
      </c>
      <c r="G1003" t="s">
        <v>27</v>
      </c>
      <c r="H1003">
        <v>75</v>
      </c>
      <c r="I1003">
        <v>0</v>
      </c>
      <c r="J1003" t="s">
        <v>21</v>
      </c>
      <c r="K1003" t="s">
        <v>22</v>
      </c>
      <c r="L1003" t="s">
        <v>30</v>
      </c>
      <c r="M1003" t="s">
        <v>31</v>
      </c>
      <c r="N1003">
        <v>6</v>
      </c>
      <c r="O1003" t="s">
        <v>25</v>
      </c>
      <c r="P1003" t="s">
        <v>26</v>
      </c>
      <c r="Q1003">
        <v>0</v>
      </c>
    </row>
    <row r="1004" spans="1:17" x14ac:dyDescent="0.3">
      <c r="A1004" t="s">
        <v>942</v>
      </c>
      <c r="B1004" t="s">
        <v>943</v>
      </c>
      <c r="C1004">
        <v>0</v>
      </c>
      <c r="D1004" t="s">
        <v>18</v>
      </c>
      <c r="E1004" t="s">
        <v>19</v>
      </c>
      <c r="F1004" t="s">
        <v>40</v>
      </c>
      <c r="G1004" t="s">
        <v>27</v>
      </c>
      <c r="H1004">
        <v>75</v>
      </c>
      <c r="I1004">
        <v>0</v>
      </c>
      <c r="J1004" t="s">
        <v>21</v>
      </c>
      <c r="K1004" t="s">
        <v>22</v>
      </c>
      <c r="L1004" t="s">
        <v>30</v>
      </c>
      <c r="M1004" t="s">
        <v>31</v>
      </c>
      <c r="N1004">
        <v>6</v>
      </c>
      <c r="O1004" t="s">
        <v>25</v>
      </c>
      <c r="P1004" t="s">
        <v>26</v>
      </c>
      <c r="Q1004">
        <v>0</v>
      </c>
    </row>
    <row r="1005" spans="1:17" x14ac:dyDescent="0.3">
      <c r="A1005" t="s">
        <v>944</v>
      </c>
      <c r="B1005" t="s">
        <v>2683</v>
      </c>
      <c r="C1005">
        <v>0</v>
      </c>
      <c r="D1005" t="s">
        <v>18</v>
      </c>
      <c r="E1005" t="s">
        <v>19</v>
      </c>
      <c r="F1005" t="s">
        <v>40</v>
      </c>
      <c r="G1005" t="s">
        <v>27</v>
      </c>
      <c r="H1005">
        <v>104</v>
      </c>
      <c r="I1005">
        <v>0</v>
      </c>
      <c r="J1005" t="s">
        <v>21</v>
      </c>
      <c r="K1005" t="s">
        <v>22</v>
      </c>
      <c r="L1005" t="s">
        <v>30</v>
      </c>
      <c r="M1005" t="s">
        <v>31</v>
      </c>
      <c r="N1005">
        <v>6</v>
      </c>
      <c r="O1005" t="s">
        <v>25</v>
      </c>
      <c r="P1005" t="s">
        <v>26</v>
      </c>
      <c r="Q1005">
        <v>0</v>
      </c>
    </row>
    <row r="1006" spans="1:17" x14ac:dyDescent="0.3">
      <c r="A1006" t="s">
        <v>945</v>
      </c>
      <c r="B1006" t="s">
        <v>2516</v>
      </c>
      <c r="C1006">
        <v>0</v>
      </c>
      <c r="D1006" t="s">
        <v>18</v>
      </c>
      <c r="E1006" t="s">
        <v>19</v>
      </c>
      <c r="F1006" t="s">
        <v>40</v>
      </c>
      <c r="G1006" t="s">
        <v>27</v>
      </c>
      <c r="H1006">
        <v>512</v>
      </c>
      <c r="I1006">
        <v>0</v>
      </c>
      <c r="J1006" t="s">
        <v>21</v>
      </c>
      <c r="K1006" t="s">
        <v>22</v>
      </c>
      <c r="L1006" t="s">
        <v>37</v>
      </c>
      <c r="M1006" t="s">
        <v>35</v>
      </c>
      <c r="N1006">
        <v>6</v>
      </c>
      <c r="O1006" t="s">
        <v>25</v>
      </c>
      <c r="P1006" t="s">
        <v>26</v>
      </c>
      <c r="Q1006">
        <v>0</v>
      </c>
    </row>
    <row r="1007" spans="1:17" x14ac:dyDescent="0.3">
      <c r="A1007" t="s">
        <v>946</v>
      </c>
      <c r="B1007" t="s">
        <v>3274</v>
      </c>
      <c r="C1007">
        <v>0</v>
      </c>
      <c r="D1007" t="s">
        <v>18</v>
      </c>
      <c r="E1007" t="s">
        <v>19</v>
      </c>
      <c r="F1007" t="s">
        <v>40</v>
      </c>
      <c r="G1007" t="s">
        <v>27</v>
      </c>
      <c r="H1007">
        <v>540</v>
      </c>
      <c r="I1007">
        <v>0</v>
      </c>
      <c r="J1007" t="s">
        <v>21</v>
      </c>
      <c r="K1007" t="s">
        <v>22</v>
      </c>
      <c r="L1007" t="s">
        <v>23</v>
      </c>
      <c r="M1007" t="s">
        <v>24</v>
      </c>
      <c r="N1007">
        <v>6</v>
      </c>
      <c r="O1007" t="s">
        <v>25</v>
      </c>
      <c r="P1007" t="s">
        <v>26</v>
      </c>
      <c r="Q1007">
        <v>0</v>
      </c>
    </row>
    <row r="1008" spans="1:17" x14ac:dyDescent="0.3">
      <c r="A1008" t="s">
        <v>947</v>
      </c>
      <c r="B1008" t="s">
        <v>3603</v>
      </c>
      <c r="C1008">
        <v>77</v>
      </c>
      <c r="D1008" t="s">
        <v>18</v>
      </c>
      <c r="E1008" t="s">
        <v>19</v>
      </c>
      <c r="F1008" t="s">
        <v>40</v>
      </c>
      <c r="G1008" t="s">
        <v>20</v>
      </c>
      <c r="H1008">
        <v>96</v>
      </c>
      <c r="I1008">
        <v>0</v>
      </c>
      <c r="J1008" t="s">
        <v>21</v>
      </c>
      <c r="K1008" t="s">
        <v>22</v>
      </c>
      <c r="L1008" t="s">
        <v>2433</v>
      </c>
      <c r="M1008" t="s">
        <v>2424</v>
      </c>
      <c r="N1008">
        <v>6</v>
      </c>
      <c r="O1008" t="s">
        <v>25</v>
      </c>
      <c r="P1008" t="s">
        <v>26</v>
      </c>
      <c r="Q1008">
        <v>0</v>
      </c>
    </row>
    <row r="1009" spans="1:17" x14ac:dyDescent="0.3">
      <c r="A1009" t="s">
        <v>948</v>
      </c>
      <c r="B1009" t="s">
        <v>2517</v>
      </c>
      <c r="C1009">
        <v>0</v>
      </c>
      <c r="D1009" t="s">
        <v>18</v>
      </c>
      <c r="E1009" t="s">
        <v>19</v>
      </c>
      <c r="F1009" t="s">
        <v>40</v>
      </c>
      <c r="G1009" t="s">
        <v>27</v>
      </c>
      <c r="H1009">
        <v>225</v>
      </c>
      <c r="I1009">
        <v>0</v>
      </c>
      <c r="J1009" t="s">
        <v>21</v>
      </c>
      <c r="K1009" t="s">
        <v>22</v>
      </c>
      <c r="L1009" t="s">
        <v>2303</v>
      </c>
      <c r="M1009" t="s">
        <v>2304</v>
      </c>
      <c r="N1009">
        <v>6</v>
      </c>
      <c r="O1009" t="s">
        <v>25</v>
      </c>
      <c r="P1009" t="s">
        <v>26</v>
      </c>
      <c r="Q1009">
        <v>0</v>
      </c>
    </row>
    <row r="1010" spans="1:17" x14ac:dyDescent="0.3">
      <c r="A1010" t="s">
        <v>949</v>
      </c>
      <c r="B1010" t="s">
        <v>2684</v>
      </c>
      <c r="C1010">
        <v>0</v>
      </c>
      <c r="D1010" t="s">
        <v>18</v>
      </c>
      <c r="E1010" t="s">
        <v>19</v>
      </c>
      <c r="F1010" t="s">
        <v>40</v>
      </c>
      <c r="G1010" t="s">
        <v>27</v>
      </c>
      <c r="H1010">
        <v>150</v>
      </c>
      <c r="I1010">
        <v>0</v>
      </c>
      <c r="J1010" t="s">
        <v>21</v>
      </c>
      <c r="K1010" t="s">
        <v>22</v>
      </c>
      <c r="L1010" t="s">
        <v>2303</v>
      </c>
      <c r="M1010" t="s">
        <v>2304</v>
      </c>
      <c r="N1010">
        <v>6</v>
      </c>
      <c r="O1010" t="s">
        <v>25</v>
      </c>
      <c r="P1010" t="s">
        <v>26</v>
      </c>
      <c r="Q1010">
        <v>0</v>
      </c>
    </row>
    <row r="1011" spans="1:17" x14ac:dyDescent="0.3">
      <c r="A1011" t="s">
        <v>3473</v>
      </c>
      <c r="B1011" t="s">
        <v>3474</v>
      </c>
      <c r="C1011">
        <v>29</v>
      </c>
      <c r="D1011" t="s">
        <v>18</v>
      </c>
      <c r="E1011" t="s">
        <v>19</v>
      </c>
      <c r="F1011" t="s">
        <v>40</v>
      </c>
      <c r="G1011" t="s">
        <v>20</v>
      </c>
      <c r="H1011">
        <v>52</v>
      </c>
      <c r="I1011">
        <v>0</v>
      </c>
      <c r="J1011" t="s">
        <v>21</v>
      </c>
      <c r="K1011" t="s">
        <v>22</v>
      </c>
      <c r="L1011" t="s">
        <v>2749</v>
      </c>
      <c r="M1011" t="s">
        <v>28</v>
      </c>
      <c r="N1011">
        <v>6</v>
      </c>
      <c r="O1011" t="s">
        <v>25</v>
      </c>
      <c r="P1011" t="s">
        <v>26</v>
      </c>
      <c r="Q1011">
        <v>0</v>
      </c>
    </row>
    <row r="1012" spans="1:17" x14ac:dyDescent="0.3">
      <c r="A1012" t="s">
        <v>951</v>
      </c>
      <c r="B1012" t="s">
        <v>2968</v>
      </c>
      <c r="C1012">
        <v>0</v>
      </c>
      <c r="D1012" t="s">
        <v>18</v>
      </c>
      <c r="E1012" t="s">
        <v>19</v>
      </c>
      <c r="F1012" t="s">
        <v>40</v>
      </c>
      <c r="G1012" t="s">
        <v>27</v>
      </c>
      <c r="H1012">
        <v>70</v>
      </c>
      <c r="I1012">
        <v>0</v>
      </c>
      <c r="J1012" t="s">
        <v>21</v>
      </c>
      <c r="K1012" t="s">
        <v>22</v>
      </c>
      <c r="L1012" t="s">
        <v>2423</v>
      </c>
      <c r="M1012" t="s">
        <v>31</v>
      </c>
      <c r="N1012">
        <v>3</v>
      </c>
      <c r="O1012" t="s">
        <v>25</v>
      </c>
      <c r="P1012" t="s">
        <v>26</v>
      </c>
      <c r="Q1012">
        <v>0</v>
      </c>
    </row>
    <row r="1013" spans="1:17" x14ac:dyDescent="0.3">
      <c r="A1013" t="s">
        <v>952</v>
      </c>
      <c r="B1013" t="s">
        <v>953</v>
      </c>
      <c r="C1013">
        <v>0</v>
      </c>
      <c r="D1013" t="s">
        <v>18</v>
      </c>
      <c r="E1013" t="s">
        <v>19</v>
      </c>
      <c r="F1013" t="s">
        <v>40</v>
      </c>
      <c r="G1013" t="s">
        <v>27</v>
      </c>
      <c r="H1013">
        <v>104</v>
      </c>
      <c r="I1013">
        <v>0</v>
      </c>
      <c r="J1013" t="s">
        <v>21</v>
      </c>
      <c r="K1013" t="s">
        <v>22</v>
      </c>
      <c r="L1013" t="s">
        <v>34</v>
      </c>
      <c r="M1013" t="s">
        <v>35</v>
      </c>
      <c r="N1013">
        <v>6</v>
      </c>
      <c r="O1013" t="s">
        <v>25</v>
      </c>
      <c r="P1013" t="s">
        <v>26</v>
      </c>
      <c r="Q1013">
        <v>0</v>
      </c>
    </row>
    <row r="1014" spans="1:17" x14ac:dyDescent="0.3">
      <c r="A1014" t="s">
        <v>954</v>
      </c>
      <c r="B1014" t="s">
        <v>2685</v>
      </c>
      <c r="C1014">
        <v>0</v>
      </c>
      <c r="D1014" t="s">
        <v>18</v>
      </c>
      <c r="E1014" t="s">
        <v>19</v>
      </c>
      <c r="F1014" t="s">
        <v>40</v>
      </c>
      <c r="G1014" t="s">
        <v>27</v>
      </c>
      <c r="H1014">
        <v>104</v>
      </c>
      <c r="I1014">
        <v>0</v>
      </c>
      <c r="J1014" t="s">
        <v>21</v>
      </c>
      <c r="K1014" t="s">
        <v>22</v>
      </c>
      <c r="L1014" t="s">
        <v>34</v>
      </c>
      <c r="M1014" t="s">
        <v>35</v>
      </c>
      <c r="N1014">
        <v>6</v>
      </c>
      <c r="O1014" t="s">
        <v>25</v>
      </c>
      <c r="P1014" t="s">
        <v>26</v>
      </c>
      <c r="Q1014">
        <v>0</v>
      </c>
    </row>
    <row r="1015" spans="1:17" x14ac:dyDescent="0.3">
      <c r="A1015" t="s">
        <v>3604</v>
      </c>
      <c r="B1015" t="s">
        <v>3605</v>
      </c>
      <c r="C1015">
        <v>0</v>
      </c>
      <c r="D1015" t="s">
        <v>18</v>
      </c>
      <c r="E1015" t="s">
        <v>19</v>
      </c>
      <c r="F1015" t="s">
        <v>40</v>
      </c>
      <c r="G1015" t="s">
        <v>27</v>
      </c>
      <c r="H1015">
        <v>48</v>
      </c>
      <c r="I1015">
        <v>0</v>
      </c>
      <c r="J1015" t="s">
        <v>21</v>
      </c>
      <c r="K1015" t="s">
        <v>22</v>
      </c>
      <c r="L1015" t="s">
        <v>3084</v>
      </c>
      <c r="M1015" t="s">
        <v>24</v>
      </c>
      <c r="N1015">
        <v>6</v>
      </c>
      <c r="O1015" t="s">
        <v>25</v>
      </c>
      <c r="P1015" t="s">
        <v>26</v>
      </c>
      <c r="Q1015">
        <v>0</v>
      </c>
    </row>
    <row r="1016" spans="1:17" x14ac:dyDescent="0.3">
      <c r="A1016" t="s">
        <v>955</v>
      </c>
      <c r="B1016" t="s">
        <v>3475</v>
      </c>
      <c r="C1016">
        <v>0</v>
      </c>
      <c r="D1016" t="s">
        <v>18</v>
      </c>
      <c r="E1016" t="s">
        <v>19</v>
      </c>
      <c r="F1016" t="s">
        <v>40</v>
      </c>
      <c r="G1016" t="s">
        <v>27</v>
      </c>
      <c r="H1016">
        <v>240</v>
      </c>
      <c r="I1016">
        <v>0</v>
      </c>
      <c r="J1016" t="s">
        <v>21</v>
      </c>
      <c r="K1016" t="s">
        <v>22</v>
      </c>
      <c r="L1016" t="s">
        <v>23</v>
      </c>
      <c r="M1016" t="s">
        <v>24</v>
      </c>
      <c r="N1016">
        <v>6</v>
      </c>
      <c r="O1016" t="s">
        <v>25</v>
      </c>
      <c r="P1016" t="s">
        <v>26</v>
      </c>
      <c r="Q1016">
        <v>0</v>
      </c>
    </row>
    <row r="1017" spans="1:17" x14ac:dyDescent="0.3">
      <c r="A1017" t="s">
        <v>956</v>
      </c>
      <c r="B1017" t="s">
        <v>2686</v>
      </c>
      <c r="C1017">
        <v>0</v>
      </c>
      <c r="D1017" t="s">
        <v>18</v>
      </c>
      <c r="E1017" t="s">
        <v>19</v>
      </c>
      <c r="F1017" t="s">
        <v>40</v>
      </c>
      <c r="G1017" t="s">
        <v>27</v>
      </c>
      <c r="H1017">
        <v>130</v>
      </c>
      <c r="I1017">
        <v>0</v>
      </c>
      <c r="J1017" t="s">
        <v>21</v>
      </c>
      <c r="K1017" t="s">
        <v>22</v>
      </c>
      <c r="L1017" t="s">
        <v>23</v>
      </c>
      <c r="M1017" t="s">
        <v>24</v>
      </c>
      <c r="N1017">
        <v>6</v>
      </c>
      <c r="O1017" t="s">
        <v>25</v>
      </c>
      <c r="P1017" t="s">
        <v>26</v>
      </c>
      <c r="Q1017">
        <v>0</v>
      </c>
    </row>
    <row r="1018" spans="1:17" x14ac:dyDescent="0.3">
      <c r="A1018" t="s">
        <v>957</v>
      </c>
      <c r="B1018" t="s">
        <v>3275</v>
      </c>
      <c r="C1018">
        <v>0</v>
      </c>
      <c r="D1018" t="s">
        <v>18</v>
      </c>
      <c r="E1018" t="s">
        <v>19</v>
      </c>
      <c r="F1018" t="s">
        <v>40</v>
      </c>
      <c r="G1018" t="s">
        <v>27</v>
      </c>
      <c r="H1018">
        <v>130</v>
      </c>
      <c r="I1018">
        <v>0</v>
      </c>
      <c r="J1018" t="s">
        <v>21</v>
      </c>
      <c r="K1018" t="s">
        <v>22</v>
      </c>
      <c r="L1018" t="s">
        <v>3026</v>
      </c>
      <c r="M1018" t="s">
        <v>28</v>
      </c>
      <c r="N1018">
        <v>6</v>
      </c>
      <c r="O1018" t="s">
        <v>25</v>
      </c>
      <c r="P1018" t="s">
        <v>26</v>
      </c>
      <c r="Q1018">
        <v>0</v>
      </c>
    </row>
    <row r="1019" spans="1:17" x14ac:dyDescent="0.3">
      <c r="A1019" t="s">
        <v>958</v>
      </c>
      <c r="B1019" t="s">
        <v>2741</v>
      </c>
      <c r="C1019">
        <v>0</v>
      </c>
      <c r="D1019" t="s">
        <v>18</v>
      </c>
      <c r="E1019" t="s">
        <v>19</v>
      </c>
      <c r="F1019" t="s">
        <v>40</v>
      </c>
      <c r="G1019" t="s">
        <v>27</v>
      </c>
      <c r="H1019">
        <v>75</v>
      </c>
      <c r="I1019">
        <v>0</v>
      </c>
      <c r="J1019" t="s">
        <v>21</v>
      </c>
      <c r="K1019" t="s">
        <v>22</v>
      </c>
      <c r="L1019" t="s">
        <v>2303</v>
      </c>
      <c r="M1019" t="s">
        <v>2304</v>
      </c>
      <c r="N1019">
        <v>6</v>
      </c>
      <c r="O1019" t="s">
        <v>25</v>
      </c>
      <c r="P1019" t="s">
        <v>26</v>
      </c>
      <c r="Q1019">
        <v>0</v>
      </c>
    </row>
    <row r="1020" spans="1:17" x14ac:dyDescent="0.3">
      <c r="A1020" t="s">
        <v>959</v>
      </c>
      <c r="B1020" t="s">
        <v>3276</v>
      </c>
      <c r="C1020">
        <v>0</v>
      </c>
      <c r="D1020" t="s">
        <v>18</v>
      </c>
      <c r="E1020" t="s">
        <v>19</v>
      </c>
      <c r="F1020" t="s">
        <v>40</v>
      </c>
      <c r="G1020" t="s">
        <v>27</v>
      </c>
      <c r="H1020">
        <v>180</v>
      </c>
      <c r="I1020">
        <v>0</v>
      </c>
      <c r="J1020" t="s">
        <v>21</v>
      </c>
      <c r="K1020" t="s">
        <v>22</v>
      </c>
      <c r="L1020" t="s">
        <v>2303</v>
      </c>
      <c r="M1020" t="s">
        <v>2304</v>
      </c>
      <c r="N1020">
        <v>6</v>
      </c>
      <c r="O1020" t="s">
        <v>25</v>
      </c>
      <c r="P1020" t="s">
        <v>26</v>
      </c>
      <c r="Q1020">
        <v>0</v>
      </c>
    </row>
    <row r="1021" spans="1:17" x14ac:dyDescent="0.3">
      <c r="A1021" t="s">
        <v>960</v>
      </c>
      <c r="B1021" t="s">
        <v>2742</v>
      </c>
      <c r="C1021">
        <v>0</v>
      </c>
      <c r="D1021" t="s">
        <v>18</v>
      </c>
      <c r="E1021" t="s">
        <v>19</v>
      </c>
      <c r="F1021" t="s">
        <v>40</v>
      </c>
      <c r="G1021" t="s">
        <v>27</v>
      </c>
      <c r="H1021">
        <v>75</v>
      </c>
      <c r="I1021">
        <v>0</v>
      </c>
      <c r="J1021" t="s">
        <v>21</v>
      </c>
      <c r="K1021" t="s">
        <v>22</v>
      </c>
      <c r="L1021" t="s">
        <v>2303</v>
      </c>
      <c r="M1021" t="s">
        <v>2304</v>
      </c>
      <c r="N1021">
        <v>6</v>
      </c>
      <c r="O1021" t="s">
        <v>25</v>
      </c>
      <c r="P1021" t="s">
        <v>26</v>
      </c>
      <c r="Q1021">
        <v>0</v>
      </c>
    </row>
    <row r="1022" spans="1:17" x14ac:dyDescent="0.3">
      <c r="A1022" t="s">
        <v>961</v>
      </c>
      <c r="B1022" t="s">
        <v>2969</v>
      </c>
      <c r="C1022">
        <v>0</v>
      </c>
      <c r="D1022" t="s">
        <v>18</v>
      </c>
      <c r="E1022" t="s">
        <v>19</v>
      </c>
      <c r="F1022" t="s">
        <v>40</v>
      </c>
      <c r="G1022" t="s">
        <v>27</v>
      </c>
      <c r="H1022">
        <v>80</v>
      </c>
      <c r="I1022">
        <v>0</v>
      </c>
      <c r="J1022" t="s">
        <v>21</v>
      </c>
      <c r="K1022" t="s">
        <v>22</v>
      </c>
      <c r="L1022" t="s">
        <v>2423</v>
      </c>
      <c r="M1022" t="s">
        <v>2424</v>
      </c>
      <c r="N1022">
        <v>6</v>
      </c>
      <c r="O1022" t="s">
        <v>25</v>
      </c>
      <c r="P1022" t="s">
        <v>26</v>
      </c>
      <c r="Q1022">
        <v>0</v>
      </c>
    </row>
    <row r="1023" spans="1:17" x14ac:dyDescent="0.3">
      <c r="A1023" t="s">
        <v>962</v>
      </c>
      <c r="B1023" t="s">
        <v>3277</v>
      </c>
      <c r="C1023">
        <v>0</v>
      </c>
      <c r="D1023" t="s">
        <v>18</v>
      </c>
      <c r="E1023" t="s">
        <v>19</v>
      </c>
      <c r="F1023" t="s">
        <v>40</v>
      </c>
      <c r="G1023" t="s">
        <v>27</v>
      </c>
      <c r="H1023">
        <v>150</v>
      </c>
      <c r="I1023">
        <v>0</v>
      </c>
      <c r="J1023" t="s">
        <v>21</v>
      </c>
      <c r="K1023" t="s">
        <v>22</v>
      </c>
      <c r="L1023" t="s">
        <v>3020</v>
      </c>
      <c r="M1023" t="s">
        <v>35</v>
      </c>
      <c r="N1023">
        <v>6</v>
      </c>
      <c r="O1023" t="s">
        <v>25</v>
      </c>
      <c r="P1023" t="s">
        <v>26</v>
      </c>
      <c r="Q1023">
        <v>0</v>
      </c>
    </row>
    <row r="1024" spans="1:17" x14ac:dyDescent="0.3">
      <c r="A1024" t="s">
        <v>964</v>
      </c>
      <c r="B1024" t="s">
        <v>2402</v>
      </c>
      <c r="C1024">
        <v>0</v>
      </c>
      <c r="D1024" t="s">
        <v>18</v>
      </c>
      <c r="E1024" t="s">
        <v>19</v>
      </c>
      <c r="F1024" t="s">
        <v>40</v>
      </c>
      <c r="G1024" t="s">
        <v>27</v>
      </c>
      <c r="H1024">
        <v>75</v>
      </c>
      <c r="I1024">
        <v>0</v>
      </c>
      <c r="J1024" t="s">
        <v>21</v>
      </c>
      <c r="K1024" t="s">
        <v>22</v>
      </c>
      <c r="L1024" t="s">
        <v>30</v>
      </c>
      <c r="M1024" t="s">
        <v>31</v>
      </c>
      <c r="N1024">
        <v>6</v>
      </c>
      <c r="O1024" t="s">
        <v>25</v>
      </c>
      <c r="P1024" t="s">
        <v>26</v>
      </c>
      <c r="Q1024">
        <v>0</v>
      </c>
    </row>
    <row r="1025" spans="1:17" x14ac:dyDescent="0.3">
      <c r="A1025" t="s">
        <v>965</v>
      </c>
      <c r="B1025" t="s">
        <v>2687</v>
      </c>
      <c r="C1025">
        <v>0</v>
      </c>
      <c r="D1025" t="s">
        <v>18</v>
      </c>
      <c r="E1025" t="s">
        <v>19</v>
      </c>
      <c r="F1025" t="s">
        <v>40</v>
      </c>
      <c r="G1025" t="s">
        <v>27</v>
      </c>
      <c r="H1025">
        <v>144</v>
      </c>
      <c r="I1025">
        <v>0</v>
      </c>
      <c r="J1025" t="s">
        <v>21</v>
      </c>
      <c r="K1025" t="s">
        <v>22</v>
      </c>
      <c r="L1025" t="s">
        <v>42</v>
      </c>
      <c r="M1025" t="s">
        <v>28</v>
      </c>
      <c r="N1025">
        <v>6</v>
      </c>
      <c r="O1025" t="s">
        <v>25</v>
      </c>
      <c r="P1025" t="s">
        <v>26</v>
      </c>
      <c r="Q1025">
        <v>0</v>
      </c>
    </row>
    <row r="1026" spans="1:17" x14ac:dyDescent="0.3">
      <c r="A1026" t="s">
        <v>966</v>
      </c>
      <c r="B1026" t="s">
        <v>2518</v>
      </c>
      <c r="C1026">
        <v>0</v>
      </c>
      <c r="D1026" t="s">
        <v>18</v>
      </c>
      <c r="E1026" t="s">
        <v>19</v>
      </c>
      <c r="F1026" t="s">
        <v>40</v>
      </c>
      <c r="G1026" t="s">
        <v>27</v>
      </c>
      <c r="H1026">
        <v>800</v>
      </c>
      <c r="I1026">
        <v>0</v>
      </c>
      <c r="J1026" t="s">
        <v>21</v>
      </c>
      <c r="K1026" t="s">
        <v>22</v>
      </c>
      <c r="L1026" t="s">
        <v>2423</v>
      </c>
      <c r="M1026" t="s">
        <v>2424</v>
      </c>
      <c r="N1026">
        <v>6</v>
      </c>
      <c r="O1026" t="s">
        <v>25</v>
      </c>
      <c r="P1026" t="s">
        <v>26</v>
      </c>
      <c r="Q1026">
        <v>0</v>
      </c>
    </row>
    <row r="1027" spans="1:17" x14ac:dyDescent="0.3">
      <c r="A1027" t="s">
        <v>2970</v>
      </c>
      <c r="B1027" t="s">
        <v>2971</v>
      </c>
      <c r="C1027">
        <v>43</v>
      </c>
      <c r="D1027" t="s">
        <v>18</v>
      </c>
      <c r="E1027" t="s">
        <v>19</v>
      </c>
      <c r="F1027" t="s">
        <v>40</v>
      </c>
      <c r="G1027" t="s">
        <v>27</v>
      </c>
      <c r="H1027">
        <v>70</v>
      </c>
      <c r="I1027">
        <v>0</v>
      </c>
      <c r="J1027" t="s">
        <v>21</v>
      </c>
      <c r="K1027" t="s">
        <v>22</v>
      </c>
      <c r="L1027" t="s">
        <v>2423</v>
      </c>
      <c r="M1027" t="s">
        <v>2424</v>
      </c>
      <c r="N1027">
        <v>6</v>
      </c>
      <c r="O1027" t="s">
        <v>25</v>
      </c>
      <c r="P1027" t="s">
        <v>26</v>
      </c>
      <c r="Q1027">
        <v>0</v>
      </c>
    </row>
    <row r="1028" spans="1:17" x14ac:dyDescent="0.3">
      <c r="A1028" t="s">
        <v>967</v>
      </c>
      <c r="B1028" t="s">
        <v>2972</v>
      </c>
      <c r="C1028">
        <v>0</v>
      </c>
      <c r="D1028" t="s">
        <v>18</v>
      </c>
      <c r="E1028" t="s">
        <v>19</v>
      </c>
      <c r="F1028" t="s">
        <v>40</v>
      </c>
      <c r="G1028" t="s">
        <v>27</v>
      </c>
      <c r="H1028">
        <v>60</v>
      </c>
      <c r="I1028">
        <v>0</v>
      </c>
      <c r="J1028" t="s">
        <v>21</v>
      </c>
      <c r="K1028" t="s">
        <v>22</v>
      </c>
      <c r="L1028" t="s">
        <v>2423</v>
      </c>
      <c r="M1028" t="s">
        <v>2424</v>
      </c>
      <c r="N1028">
        <v>6</v>
      </c>
      <c r="O1028" t="s">
        <v>25</v>
      </c>
      <c r="P1028" t="s">
        <v>26</v>
      </c>
      <c r="Q1028">
        <v>0</v>
      </c>
    </row>
    <row r="1029" spans="1:17" x14ac:dyDescent="0.3">
      <c r="A1029" t="s">
        <v>969</v>
      </c>
      <c r="B1029" t="s">
        <v>3278</v>
      </c>
      <c r="C1029">
        <v>96</v>
      </c>
      <c r="D1029" t="s">
        <v>18</v>
      </c>
      <c r="E1029" t="s">
        <v>19</v>
      </c>
      <c r="F1029" t="s">
        <v>40</v>
      </c>
      <c r="G1029" t="s">
        <v>20</v>
      </c>
      <c r="H1029">
        <v>96</v>
      </c>
      <c r="I1029">
        <v>0</v>
      </c>
      <c r="J1029" t="s">
        <v>21</v>
      </c>
      <c r="K1029" t="s">
        <v>22</v>
      </c>
      <c r="L1029" t="s">
        <v>3020</v>
      </c>
      <c r="M1029" t="s">
        <v>35</v>
      </c>
      <c r="N1029">
        <v>6</v>
      </c>
      <c r="O1029" t="s">
        <v>25</v>
      </c>
      <c r="P1029" t="s">
        <v>26</v>
      </c>
      <c r="Q1029">
        <v>0</v>
      </c>
    </row>
    <row r="1030" spans="1:17" x14ac:dyDescent="0.3">
      <c r="A1030" t="s">
        <v>969</v>
      </c>
      <c r="B1030" t="s">
        <v>3278</v>
      </c>
      <c r="C1030">
        <v>0</v>
      </c>
      <c r="D1030" t="s">
        <v>18</v>
      </c>
      <c r="E1030" t="s">
        <v>19</v>
      </c>
      <c r="F1030" t="s">
        <v>40</v>
      </c>
      <c r="G1030" t="s">
        <v>27</v>
      </c>
      <c r="H1030">
        <v>432</v>
      </c>
      <c r="I1030">
        <v>0</v>
      </c>
      <c r="J1030" t="s">
        <v>21</v>
      </c>
      <c r="K1030" t="s">
        <v>22</v>
      </c>
      <c r="L1030" t="s">
        <v>3020</v>
      </c>
      <c r="M1030" t="s">
        <v>35</v>
      </c>
      <c r="N1030">
        <v>6</v>
      </c>
      <c r="O1030" t="s">
        <v>25</v>
      </c>
      <c r="P1030" t="s">
        <v>26</v>
      </c>
      <c r="Q1030">
        <v>0</v>
      </c>
    </row>
    <row r="1031" spans="1:17" x14ac:dyDescent="0.3">
      <c r="A1031" t="s">
        <v>970</v>
      </c>
      <c r="B1031" t="s">
        <v>3279</v>
      </c>
      <c r="C1031">
        <v>0</v>
      </c>
      <c r="D1031" t="s">
        <v>18</v>
      </c>
      <c r="E1031" t="s">
        <v>19</v>
      </c>
      <c r="F1031" t="s">
        <v>40</v>
      </c>
      <c r="G1031" t="s">
        <v>27</v>
      </c>
      <c r="H1031">
        <v>744</v>
      </c>
      <c r="I1031">
        <v>0</v>
      </c>
      <c r="J1031" t="s">
        <v>21</v>
      </c>
      <c r="K1031" t="s">
        <v>22</v>
      </c>
      <c r="L1031" t="s">
        <v>2423</v>
      </c>
      <c r="M1031" t="s">
        <v>2424</v>
      </c>
      <c r="N1031">
        <v>6</v>
      </c>
      <c r="O1031" t="s">
        <v>25</v>
      </c>
      <c r="P1031" t="s">
        <v>26</v>
      </c>
      <c r="Q1031">
        <v>0</v>
      </c>
    </row>
    <row r="1032" spans="1:17" x14ac:dyDescent="0.3">
      <c r="A1032" t="s">
        <v>971</v>
      </c>
      <c r="B1032" t="s">
        <v>3280</v>
      </c>
      <c r="C1032">
        <v>0</v>
      </c>
      <c r="D1032" t="s">
        <v>18</v>
      </c>
      <c r="E1032" t="s">
        <v>19</v>
      </c>
      <c r="F1032" t="s">
        <v>40</v>
      </c>
      <c r="G1032" t="s">
        <v>27</v>
      </c>
      <c r="H1032">
        <v>180</v>
      </c>
      <c r="I1032">
        <v>0</v>
      </c>
      <c r="J1032" t="s">
        <v>21</v>
      </c>
      <c r="K1032" t="s">
        <v>22</v>
      </c>
      <c r="L1032" t="s">
        <v>30</v>
      </c>
      <c r="M1032" t="s">
        <v>31</v>
      </c>
      <c r="N1032">
        <v>6</v>
      </c>
      <c r="O1032" t="s">
        <v>25</v>
      </c>
      <c r="P1032" t="s">
        <v>26</v>
      </c>
      <c r="Q1032">
        <v>0</v>
      </c>
    </row>
    <row r="1033" spans="1:17" x14ac:dyDescent="0.3">
      <c r="A1033" t="s">
        <v>972</v>
      </c>
      <c r="B1033" t="s">
        <v>2973</v>
      </c>
      <c r="C1033">
        <v>0</v>
      </c>
      <c r="D1033" t="s">
        <v>18</v>
      </c>
      <c r="E1033" t="s">
        <v>19</v>
      </c>
      <c r="F1033" t="s">
        <v>40</v>
      </c>
      <c r="G1033" t="s">
        <v>27</v>
      </c>
      <c r="H1033">
        <v>80</v>
      </c>
      <c r="I1033">
        <v>0</v>
      </c>
      <c r="J1033" t="s">
        <v>21</v>
      </c>
      <c r="K1033" t="s">
        <v>22</v>
      </c>
      <c r="L1033" t="s">
        <v>2423</v>
      </c>
      <c r="M1033" t="s">
        <v>2424</v>
      </c>
      <c r="N1033">
        <v>6</v>
      </c>
      <c r="O1033" t="s">
        <v>25</v>
      </c>
      <c r="P1033" t="s">
        <v>26</v>
      </c>
      <c r="Q1033">
        <v>0</v>
      </c>
    </row>
    <row r="1034" spans="1:17" x14ac:dyDescent="0.3">
      <c r="A1034" t="s">
        <v>973</v>
      </c>
      <c r="B1034" t="s">
        <v>2743</v>
      </c>
      <c r="C1034">
        <v>0</v>
      </c>
      <c r="D1034" t="s">
        <v>18</v>
      </c>
      <c r="E1034" t="s">
        <v>19</v>
      </c>
      <c r="F1034" t="s">
        <v>40</v>
      </c>
      <c r="G1034" t="s">
        <v>27</v>
      </c>
      <c r="H1034">
        <v>96</v>
      </c>
      <c r="I1034">
        <v>0</v>
      </c>
      <c r="J1034" t="s">
        <v>21</v>
      </c>
      <c r="K1034" t="s">
        <v>22</v>
      </c>
      <c r="L1034" t="s">
        <v>2303</v>
      </c>
      <c r="M1034" t="s">
        <v>2304</v>
      </c>
      <c r="N1034">
        <v>6</v>
      </c>
      <c r="O1034" t="s">
        <v>25</v>
      </c>
      <c r="P1034" t="s">
        <v>26</v>
      </c>
      <c r="Q1034">
        <v>0</v>
      </c>
    </row>
    <row r="1035" spans="1:17" x14ac:dyDescent="0.3">
      <c r="A1035" t="s">
        <v>975</v>
      </c>
      <c r="B1035" t="s">
        <v>976</v>
      </c>
      <c r="C1035">
        <v>0</v>
      </c>
      <c r="D1035" t="s">
        <v>18</v>
      </c>
      <c r="E1035" t="s">
        <v>19</v>
      </c>
      <c r="F1035" t="s">
        <v>40</v>
      </c>
      <c r="G1035" t="s">
        <v>27</v>
      </c>
      <c r="H1035">
        <v>2175</v>
      </c>
      <c r="I1035">
        <v>0</v>
      </c>
      <c r="J1035" t="s">
        <v>21</v>
      </c>
      <c r="K1035" t="s">
        <v>22</v>
      </c>
      <c r="L1035" t="s">
        <v>23</v>
      </c>
      <c r="M1035" t="s">
        <v>24</v>
      </c>
      <c r="N1035">
        <v>6</v>
      </c>
      <c r="O1035" t="s">
        <v>25</v>
      </c>
      <c r="P1035" t="s">
        <v>26</v>
      </c>
      <c r="Q1035">
        <v>0</v>
      </c>
    </row>
    <row r="1036" spans="1:17" x14ac:dyDescent="0.3">
      <c r="A1036" t="s">
        <v>977</v>
      </c>
      <c r="B1036" t="s">
        <v>2688</v>
      </c>
      <c r="C1036">
        <v>0</v>
      </c>
      <c r="D1036" t="s">
        <v>18</v>
      </c>
      <c r="E1036" t="s">
        <v>19</v>
      </c>
      <c r="F1036" t="s">
        <v>40</v>
      </c>
      <c r="G1036" t="s">
        <v>27</v>
      </c>
      <c r="H1036">
        <v>120</v>
      </c>
      <c r="I1036">
        <v>0</v>
      </c>
      <c r="J1036" t="s">
        <v>21</v>
      </c>
      <c r="K1036" t="s">
        <v>22</v>
      </c>
      <c r="L1036" t="s">
        <v>34</v>
      </c>
      <c r="M1036" t="s">
        <v>35</v>
      </c>
      <c r="N1036">
        <v>6</v>
      </c>
      <c r="O1036" t="s">
        <v>25</v>
      </c>
      <c r="P1036" t="s">
        <v>26</v>
      </c>
      <c r="Q1036">
        <v>0</v>
      </c>
    </row>
    <row r="1037" spans="1:17" x14ac:dyDescent="0.3">
      <c r="A1037" t="s">
        <v>978</v>
      </c>
      <c r="B1037" t="s">
        <v>3281</v>
      </c>
      <c r="C1037">
        <v>0</v>
      </c>
      <c r="D1037" t="s">
        <v>18</v>
      </c>
      <c r="E1037" t="s">
        <v>19</v>
      </c>
      <c r="F1037" t="s">
        <v>40</v>
      </c>
      <c r="G1037" t="s">
        <v>27</v>
      </c>
      <c r="H1037">
        <v>144</v>
      </c>
      <c r="I1037">
        <v>0</v>
      </c>
      <c r="J1037" t="s">
        <v>21</v>
      </c>
      <c r="K1037" t="s">
        <v>22</v>
      </c>
      <c r="L1037" t="s">
        <v>2303</v>
      </c>
      <c r="M1037" t="s">
        <v>2304</v>
      </c>
      <c r="N1037">
        <v>6</v>
      </c>
      <c r="O1037" t="s">
        <v>25</v>
      </c>
      <c r="P1037" t="s">
        <v>26</v>
      </c>
      <c r="Q1037">
        <v>0</v>
      </c>
    </row>
    <row r="1038" spans="1:17" x14ac:dyDescent="0.3">
      <c r="A1038" t="s">
        <v>979</v>
      </c>
      <c r="B1038" t="s">
        <v>2689</v>
      </c>
      <c r="C1038">
        <v>0</v>
      </c>
      <c r="D1038" t="s">
        <v>18</v>
      </c>
      <c r="E1038" t="s">
        <v>19</v>
      </c>
      <c r="F1038" t="s">
        <v>40</v>
      </c>
      <c r="G1038" t="s">
        <v>27</v>
      </c>
      <c r="H1038">
        <v>144</v>
      </c>
      <c r="I1038">
        <v>0</v>
      </c>
      <c r="J1038" t="s">
        <v>21</v>
      </c>
      <c r="K1038" t="s">
        <v>22</v>
      </c>
      <c r="L1038" t="s">
        <v>2303</v>
      </c>
      <c r="M1038" t="s">
        <v>2304</v>
      </c>
      <c r="N1038">
        <v>6</v>
      </c>
      <c r="O1038" t="s">
        <v>25</v>
      </c>
      <c r="P1038" t="s">
        <v>26</v>
      </c>
      <c r="Q1038">
        <v>0</v>
      </c>
    </row>
    <row r="1039" spans="1:17" x14ac:dyDescent="0.3">
      <c r="A1039" t="s">
        <v>980</v>
      </c>
      <c r="B1039" t="s">
        <v>3282</v>
      </c>
      <c r="C1039">
        <v>0</v>
      </c>
      <c r="D1039" t="s">
        <v>18</v>
      </c>
      <c r="E1039" t="s">
        <v>19</v>
      </c>
      <c r="F1039" t="s">
        <v>40</v>
      </c>
      <c r="G1039" t="s">
        <v>27</v>
      </c>
      <c r="H1039">
        <v>240</v>
      </c>
      <c r="I1039">
        <v>0</v>
      </c>
      <c r="J1039" t="s">
        <v>21</v>
      </c>
      <c r="K1039" t="s">
        <v>22</v>
      </c>
      <c r="L1039" t="s">
        <v>2526</v>
      </c>
      <c r="M1039" t="s">
        <v>35</v>
      </c>
      <c r="N1039">
        <v>6</v>
      </c>
      <c r="O1039" t="s">
        <v>25</v>
      </c>
      <c r="P1039" t="s">
        <v>26</v>
      </c>
      <c r="Q1039">
        <v>0</v>
      </c>
    </row>
    <row r="1040" spans="1:17" x14ac:dyDescent="0.3">
      <c r="A1040" t="s">
        <v>981</v>
      </c>
      <c r="B1040" t="s">
        <v>2690</v>
      </c>
      <c r="C1040">
        <v>0</v>
      </c>
      <c r="D1040" t="s">
        <v>18</v>
      </c>
      <c r="E1040" t="s">
        <v>19</v>
      </c>
      <c r="F1040" t="s">
        <v>40</v>
      </c>
      <c r="G1040" t="s">
        <v>27</v>
      </c>
      <c r="H1040">
        <v>294</v>
      </c>
      <c r="I1040">
        <v>0</v>
      </c>
      <c r="J1040" t="s">
        <v>21</v>
      </c>
      <c r="K1040" t="s">
        <v>22</v>
      </c>
      <c r="L1040" t="s">
        <v>2420</v>
      </c>
      <c r="M1040" t="s">
        <v>24</v>
      </c>
      <c r="N1040">
        <v>6</v>
      </c>
      <c r="O1040" t="s">
        <v>25</v>
      </c>
      <c r="P1040" t="s">
        <v>26</v>
      </c>
      <c r="Q1040">
        <v>0</v>
      </c>
    </row>
    <row r="1041" spans="1:17" x14ac:dyDescent="0.3">
      <c r="A1041" t="s">
        <v>2744</v>
      </c>
      <c r="B1041" t="s">
        <v>2745</v>
      </c>
      <c r="C1041">
        <v>56</v>
      </c>
      <c r="D1041" t="s">
        <v>18</v>
      </c>
      <c r="E1041" t="s">
        <v>19</v>
      </c>
      <c r="F1041" t="s">
        <v>40</v>
      </c>
      <c r="G1041" t="s">
        <v>27</v>
      </c>
      <c r="H1041">
        <v>56</v>
      </c>
      <c r="I1041">
        <v>0</v>
      </c>
      <c r="J1041" t="s">
        <v>21</v>
      </c>
      <c r="K1041" t="s">
        <v>22</v>
      </c>
      <c r="L1041" t="s">
        <v>23</v>
      </c>
      <c r="M1041" t="s">
        <v>24</v>
      </c>
      <c r="N1041">
        <v>6</v>
      </c>
      <c r="O1041" t="s">
        <v>25</v>
      </c>
      <c r="P1041" t="s">
        <v>26</v>
      </c>
      <c r="Q1041">
        <v>0</v>
      </c>
    </row>
    <row r="1042" spans="1:17" x14ac:dyDescent="0.3">
      <c r="A1042" t="s">
        <v>982</v>
      </c>
      <c r="B1042" t="s">
        <v>2691</v>
      </c>
      <c r="C1042">
        <v>0</v>
      </c>
      <c r="D1042" t="s">
        <v>18</v>
      </c>
      <c r="E1042" t="s">
        <v>19</v>
      </c>
      <c r="F1042" t="s">
        <v>40</v>
      </c>
      <c r="G1042" t="s">
        <v>27</v>
      </c>
      <c r="H1042">
        <v>104</v>
      </c>
      <c r="I1042">
        <v>0</v>
      </c>
      <c r="J1042" t="s">
        <v>21</v>
      </c>
      <c r="K1042" t="s">
        <v>22</v>
      </c>
      <c r="L1042" t="s">
        <v>30</v>
      </c>
      <c r="M1042" t="s">
        <v>31</v>
      </c>
      <c r="N1042">
        <v>6</v>
      </c>
      <c r="O1042" t="s">
        <v>25</v>
      </c>
      <c r="P1042" t="s">
        <v>26</v>
      </c>
      <c r="Q1042">
        <v>0</v>
      </c>
    </row>
    <row r="1043" spans="1:17" x14ac:dyDescent="0.3">
      <c r="A1043" t="s">
        <v>983</v>
      </c>
      <c r="B1043" t="s">
        <v>3283</v>
      </c>
      <c r="C1043">
        <v>0</v>
      </c>
      <c r="D1043" t="s">
        <v>18</v>
      </c>
      <c r="E1043" t="s">
        <v>19</v>
      </c>
      <c r="F1043" t="s">
        <v>40</v>
      </c>
      <c r="G1043" t="s">
        <v>27</v>
      </c>
      <c r="H1043">
        <v>40</v>
      </c>
      <c r="I1043">
        <v>0</v>
      </c>
      <c r="J1043" t="s">
        <v>21</v>
      </c>
      <c r="K1043" t="s">
        <v>22</v>
      </c>
      <c r="L1043" t="s">
        <v>37</v>
      </c>
      <c r="M1043" t="s">
        <v>35</v>
      </c>
      <c r="N1043">
        <v>6</v>
      </c>
      <c r="O1043" t="s">
        <v>25</v>
      </c>
      <c r="P1043" t="s">
        <v>26</v>
      </c>
      <c r="Q1043">
        <v>0</v>
      </c>
    </row>
    <row r="1044" spans="1:17" x14ac:dyDescent="0.3">
      <c r="A1044" t="s">
        <v>984</v>
      </c>
      <c r="B1044" t="s">
        <v>3284</v>
      </c>
      <c r="C1044">
        <v>0</v>
      </c>
      <c r="D1044" t="s">
        <v>18</v>
      </c>
      <c r="E1044" t="s">
        <v>19</v>
      </c>
      <c r="F1044" t="s">
        <v>40</v>
      </c>
      <c r="G1044" t="s">
        <v>27</v>
      </c>
      <c r="H1044">
        <v>60</v>
      </c>
      <c r="I1044">
        <v>0</v>
      </c>
      <c r="J1044" t="s">
        <v>21</v>
      </c>
      <c r="K1044" t="s">
        <v>22</v>
      </c>
      <c r="L1044" t="s">
        <v>2526</v>
      </c>
      <c r="M1044" t="s">
        <v>35</v>
      </c>
      <c r="N1044">
        <v>6</v>
      </c>
      <c r="O1044" t="s">
        <v>25</v>
      </c>
      <c r="P1044" t="s">
        <v>26</v>
      </c>
      <c r="Q1044">
        <v>0</v>
      </c>
    </row>
    <row r="1045" spans="1:17" x14ac:dyDescent="0.3">
      <c r="A1045" t="s">
        <v>985</v>
      </c>
      <c r="B1045" t="s">
        <v>3285</v>
      </c>
      <c r="C1045">
        <v>0</v>
      </c>
      <c r="D1045" t="s">
        <v>18</v>
      </c>
      <c r="E1045" t="s">
        <v>19</v>
      </c>
      <c r="F1045" t="s">
        <v>40</v>
      </c>
      <c r="G1045" t="s">
        <v>27</v>
      </c>
      <c r="H1045">
        <v>60</v>
      </c>
      <c r="I1045">
        <v>0</v>
      </c>
      <c r="J1045" t="s">
        <v>21</v>
      </c>
      <c r="K1045" t="s">
        <v>22</v>
      </c>
      <c r="L1045" t="s">
        <v>23</v>
      </c>
      <c r="M1045" t="s">
        <v>24</v>
      </c>
      <c r="N1045">
        <v>6</v>
      </c>
      <c r="O1045" t="s">
        <v>25</v>
      </c>
      <c r="P1045" t="s">
        <v>26</v>
      </c>
      <c r="Q1045">
        <v>0</v>
      </c>
    </row>
    <row r="1046" spans="1:17" x14ac:dyDescent="0.3">
      <c r="A1046" t="s">
        <v>986</v>
      </c>
      <c r="B1046" t="s">
        <v>2974</v>
      </c>
      <c r="C1046">
        <v>0</v>
      </c>
      <c r="D1046" t="s">
        <v>18</v>
      </c>
      <c r="E1046" t="s">
        <v>19</v>
      </c>
      <c r="F1046" t="s">
        <v>40</v>
      </c>
      <c r="G1046" t="s">
        <v>27</v>
      </c>
      <c r="H1046">
        <v>120</v>
      </c>
      <c r="I1046">
        <v>0</v>
      </c>
      <c r="J1046" t="s">
        <v>21</v>
      </c>
      <c r="K1046" t="s">
        <v>22</v>
      </c>
      <c r="L1046" t="s">
        <v>2423</v>
      </c>
      <c r="M1046" t="s">
        <v>2424</v>
      </c>
      <c r="N1046">
        <v>6</v>
      </c>
      <c r="O1046" t="s">
        <v>25</v>
      </c>
      <c r="P1046" t="s">
        <v>26</v>
      </c>
      <c r="Q1046">
        <v>0</v>
      </c>
    </row>
    <row r="1047" spans="1:17" x14ac:dyDescent="0.3">
      <c r="A1047" t="s">
        <v>987</v>
      </c>
      <c r="B1047" t="s">
        <v>3286</v>
      </c>
      <c r="C1047">
        <v>0</v>
      </c>
      <c r="D1047" t="s">
        <v>18</v>
      </c>
      <c r="E1047" t="s">
        <v>19</v>
      </c>
      <c r="F1047" t="s">
        <v>40</v>
      </c>
      <c r="G1047" t="s">
        <v>27</v>
      </c>
      <c r="H1047">
        <v>96</v>
      </c>
      <c r="I1047">
        <v>0</v>
      </c>
      <c r="J1047" t="s">
        <v>21</v>
      </c>
      <c r="K1047" t="s">
        <v>22</v>
      </c>
      <c r="L1047" t="s">
        <v>3065</v>
      </c>
      <c r="M1047" t="s">
        <v>35</v>
      </c>
      <c r="N1047">
        <v>6</v>
      </c>
      <c r="O1047" t="s">
        <v>25</v>
      </c>
      <c r="P1047" t="s">
        <v>26</v>
      </c>
      <c r="Q1047">
        <v>0</v>
      </c>
    </row>
    <row r="1048" spans="1:17" x14ac:dyDescent="0.3">
      <c r="A1048" t="s">
        <v>988</v>
      </c>
      <c r="B1048" t="s">
        <v>3476</v>
      </c>
      <c r="C1048">
        <v>504</v>
      </c>
      <c r="D1048" t="s">
        <v>18</v>
      </c>
      <c r="E1048" t="s">
        <v>19</v>
      </c>
      <c r="F1048" t="s">
        <v>40</v>
      </c>
      <c r="G1048" t="s">
        <v>20</v>
      </c>
      <c r="H1048">
        <v>504</v>
      </c>
      <c r="I1048">
        <v>0</v>
      </c>
      <c r="J1048" t="s">
        <v>21</v>
      </c>
      <c r="K1048" t="s">
        <v>22</v>
      </c>
      <c r="L1048" t="s">
        <v>2526</v>
      </c>
      <c r="M1048" t="s">
        <v>35</v>
      </c>
      <c r="N1048">
        <v>6</v>
      </c>
      <c r="O1048" t="s">
        <v>25</v>
      </c>
      <c r="P1048" t="s">
        <v>26</v>
      </c>
      <c r="Q1048">
        <v>0</v>
      </c>
    </row>
    <row r="1049" spans="1:17" x14ac:dyDescent="0.3">
      <c r="A1049" t="s">
        <v>3287</v>
      </c>
      <c r="B1049" t="s">
        <v>3288</v>
      </c>
      <c r="C1049">
        <v>0</v>
      </c>
      <c r="D1049" t="s">
        <v>18</v>
      </c>
      <c r="E1049" t="s">
        <v>19</v>
      </c>
      <c r="F1049" t="s">
        <v>40</v>
      </c>
      <c r="G1049" t="s">
        <v>27</v>
      </c>
      <c r="H1049">
        <v>60</v>
      </c>
      <c r="I1049">
        <v>0</v>
      </c>
      <c r="J1049" t="s">
        <v>21</v>
      </c>
      <c r="K1049" t="s">
        <v>22</v>
      </c>
      <c r="L1049" t="s">
        <v>2526</v>
      </c>
      <c r="M1049" t="s">
        <v>35</v>
      </c>
      <c r="N1049">
        <v>6</v>
      </c>
      <c r="O1049" t="s">
        <v>25</v>
      </c>
      <c r="P1049" t="s">
        <v>26</v>
      </c>
      <c r="Q1049">
        <v>0</v>
      </c>
    </row>
    <row r="1050" spans="1:17" x14ac:dyDescent="0.3">
      <c r="A1050" t="s">
        <v>989</v>
      </c>
      <c r="B1050" t="s">
        <v>2975</v>
      </c>
      <c r="C1050">
        <v>0</v>
      </c>
      <c r="D1050" t="s">
        <v>18</v>
      </c>
      <c r="E1050" t="s">
        <v>19</v>
      </c>
      <c r="F1050" t="s">
        <v>40</v>
      </c>
      <c r="G1050" t="s">
        <v>27</v>
      </c>
      <c r="H1050">
        <v>420</v>
      </c>
      <c r="I1050">
        <v>0</v>
      </c>
      <c r="J1050" t="s">
        <v>21</v>
      </c>
      <c r="K1050" t="s">
        <v>22</v>
      </c>
      <c r="L1050" t="s">
        <v>2526</v>
      </c>
      <c r="M1050" t="s">
        <v>35</v>
      </c>
      <c r="N1050">
        <v>6</v>
      </c>
      <c r="O1050" t="s">
        <v>25</v>
      </c>
      <c r="P1050" t="s">
        <v>26</v>
      </c>
      <c r="Q1050">
        <v>0</v>
      </c>
    </row>
    <row r="1051" spans="1:17" x14ac:dyDescent="0.3">
      <c r="A1051" t="s">
        <v>990</v>
      </c>
      <c r="B1051" t="s">
        <v>2692</v>
      </c>
      <c r="C1051">
        <v>0</v>
      </c>
      <c r="D1051" t="s">
        <v>18</v>
      </c>
      <c r="E1051" t="s">
        <v>19</v>
      </c>
      <c r="F1051" t="s">
        <v>40</v>
      </c>
      <c r="G1051" t="s">
        <v>27</v>
      </c>
      <c r="H1051">
        <v>432</v>
      </c>
      <c r="I1051">
        <v>0</v>
      </c>
      <c r="J1051" t="s">
        <v>21</v>
      </c>
      <c r="K1051" t="s">
        <v>22</v>
      </c>
      <c r="L1051" t="s">
        <v>2303</v>
      </c>
      <c r="M1051" t="s">
        <v>2304</v>
      </c>
      <c r="N1051">
        <v>6</v>
      </c>
      <c r="O1051" t="s">
        <v>25</v>
      </c>
      <c r="P1051" t="s">
        <v>26</v>
      </c>
      <c r="Q1051">
        <v>0</v>
      </c>
    </row>
    <row r="1052" spans="1:17" x14ac:dyDescent="0.3">
      <c r="A1052" t="s">
        <v>991</v>
      </c>
      <c r="B1052" t="s">
        <v>3289</v>
      </c>
      <c r="C1052">
        <v>0</v>
      </c>
      <c r="D1052" t="s">
        <v>18</v>
      </c>
      <c r="E1052" t="s">
        <v>19</v>
      </c>
      <c r="F1052" t="s">
        <v>40</v>
      </c>
      <c r="G1052" t="s">
        <v>27</v>
      </c>
      <c r="H1052">
        <v>525</v>
      </c>
      <c r="I1052">
        <v>0</v>
      </c>
      <c r="J1052" t="s">
        <v>21</v>
      </c>
      <c r="K1052" t="s">
        <v>22</v>
      </c>
      <c r="L1052" t="s">
        <v>3020</v>
      </c>
      <c r="M1052" t="s">
        <v>35</v>
      </c>
      <c r="N1052">
        <v>6</v>
      </c>
      <c r="O1052" t="s">
        <v>25</v>
      </c>
      <c r="P1052" t="s">
        <v>26</v>
      </c>
      <c r="Q1052">
        <v>0</v>
      </c>
    </row>
    <row r="1053" spans="1:17" x14ac:dyDescent="0.3">
      <c r="A1053" t="s">
        <v>992</v>
      </c>
      <c r="B1053" t="s">
        <v>3290</v>
      </c>
      <c r="C1053">
        <v>0</v>
      </c>
      <c r="D1053" t="s">
        <v>18</v>
      </c>
      <c r="E1053" t="s">
        <v>19</v>
      </c>
      <c r="F1053" t="s">
        <v>40</v>
      </c>
      <c r="G1053" t="s">
        <v>27</v>
      </c>
      <c r="H1053">
        <v>130</v>
      </c>
      <c r="I1053">
        <v>0</v>
      </c>
      <c r="J1053" t="s">
        <v>21</v>
      </c>
      <c r="K1053" t="s">
        <v>22</v>
      </c>
      <c r="L1053" t="s">
        <v>3026</v>
      </c>
      <c r="M1053" t="s">
        <v>28</v>
      </c>
      <c r="N1053">
        <v>6</v>
      </c>
      <c r="O1053" t="s">
        <v>25</v>
      </c>
      <c r="P1053" t="s">
        <v>26</v>
      </c>
      <c r="Q1053">
        <v>0</v>
      </c>
    </row>
    <row r="1054" spans="1:17" x14ac:dyDescent="0.3">
      <c r="A1054" t="s">
        <v>993</v>
      </c>
      <c r="B1054" t="s">
        <v>3291</v>
      </c>
      <c r="C1054">
        <v>0</v>
      </c>
      <c r="D1054" t="s">
        <v>18</v>
      </c>
      <c r="E1054" t="s">
        <v>19</v>
      </c>
      <c r="F1054" t="s">
        <v>40</v>
      </c>
      <c r="G1054" t="s">
        <v>27</v>
      </c>
      <c r="H1054">
        <v>560</v>
      </c>
      <c r="I1054">
        <v>0</v>
      </c>
      <c r="J1054" t="s">
        <v>21</v>
      </c>
      <c r="K1054" t="s">
        <v>22</v>
      </c>
      <c r="L1054" t="s">
        <v>3020</v>
      </c>
      <c r="M1054" t="s">
        <v>35</v>
      </c>
      <c r="N1054">
        <v>3</v>
      </c>
      <c r="O1054" t="s">
        <v>25</v>
      </c>
      <c r="P1054" t="s">
        <v>26</v>
      </c>
      <c r="Q1054">
        <v>0</v>
      </c>
    </row>
    <row r="1055" spans="1:17" x14ac:dyDescent="0.3">
      <c r="A1055" t="s">
        <v>994</v>
      </c>
      <c r="B1055" t="s">
        <v>2693</v>
      </c>
      <c r="C1055">
        <v>0</v>
      </c>
      <c r="D1055" t="s">
        <v>18</v>
      </c>
      <c r="E1055" t="s">
        <v>19</v>
      </c>
      <c r="F1055" t="s">
        <v>40</v>
      </c>
      <c r="G1055" t="s">
        <v>27</v>
      </c>
      <c r="H1055">
        <v>52</v>
      </c>
      <c r="I1055">
        <v>0</v>
      </c>
      <c r="J1055" t="s">
        <v>21</v>
      </c>
      <c r="K1055" t="s">
        <v>22</v>
      </c>
      <c r="L1055" t="s">
        <v>30</v>
      </c>
      <c r="M1055" t="s">
        <v>31</v>
      </c>
      <c r="N1055">
        <v>6</v>
      </c>
      <c r="O1055" t="s">
        <v>25</v>
      </c>
      <c r="P1055" t="s">
        <v>26</v>
      </c>
      <c r="Q1055">
        <v>0</v>
      </c>
    </row>
    <row r="1056" spans="1:17" x14ac:dyDescent="0.3">
      <c r="A1056" t="s">
        <v>3606</v>
      </c>
      <c r="B1056" t="s">
        <v>3607</v>
      </c>
      <c r="C1056">
        <v>118</v>
      </c>
      <c r="D1056" t="s">
        <v>18</v>
      </c>
      <c r="E1056" t="s">
        <v>19</v>
      </c>
      <c r="F1056" t="s">
        <v>40</v>
      </c>
      <c r="G1056" t="s">
        <v>20</v>
      </c>
      <c r="H1056">
        <v>120</v>
      </c>
      <c r="I1056">
        <v>0</v>
      </c>
      <c r="J1056" t="s">
        <v>21</v>
      </c>
      <c r="K1056" t="s">
        <v>22</v>
      </c>
      <c r="L1056" t="s">
        <v>3158</v>
      </c>
      <c r="M1056" t="s">
        <v>28</v>
      </c>
      <c r="N1056">
        <v>6</v>
      </c>
      <c r="O1056" t="s">
        <v>25</v>
      </c>
      <c r="P1056" t="s">
        <v>26</v>
      </c>
      <c r="Q1056">
        <v>0</v>
      </c>
    </row>
    <row r="1057" spans="1:17" x14ac:dyDescent="0.3">
      <c r="A1057" t="s">
        <v>3608</v>
      </c>
      <c r="B1057" t="s">
        <v>3609</v>
      </c>
      <c r="C1057">
        <v>56</v>
      </c>
      <c r="D1057" t="s">
        <v>18</v>
      </c>
      <c r="E1057" t="s">
        <v>19</v>
      </c>
      <c r="F1057" t="s">
        <v>40</v>
      </c>
      <c r="G1057" t="s">
        <v>20</v>
      </c>
      <c r="H1057">
        <v>60</v>
      </c>
      <c r="I1057">
        <v>0</v>
      </c>
      <c r="J1057" t="s">
        <v>21</v>
      </c>
      <c r="K1057" t="s">
        <v>22</v>
      </c>
      <c r="L1057" t="s">
        <v>3158</v>
      </c>
      <c r="M1057" t="s">
        <v>28</v>
      </c>
      <c r="N1057">
        <v>6</v>
      </c>
      <c r="O1057" t="s">
        <v>25</v>
      </c>
      <c r="P1057" t="s">
        <v>26</v>
      </c>
      <c r="Q1057">
        <v>0</v>
      </c>
    </row>
    <row r="1058" spans="1:17" x14ac:dyDescent="0.3">
      <c r="A1058" t="s">
        <v>996</v>
      </c>
      <c r="B1058" t="s">
        <v>2519</v>
      </c>
      <c r="C1058">
        <v>0</v>
      </c>
      <c r="D1058" t="s">
        <v>18</v>
      </c>
      <c r="E1058" t="s">
        <v>19</v>
      </c>
      <c r="F1058" t="s">
        <v>40</v>
      </c>
      <c r="G1058" t="s">
        <v>27</v>
      </c>
      <c r="H1058">
        <v>225</v>
      </c>
      <c r="I1058">
        <v>0</v>
      </c>
      <c r="J1058" t="s">
        <v>21</v>
      </c>
      <c r="K1058" t="s">
        <v>22</v>
      </c>
      <c r="L1058" t="s">
        <v>2303</v>
      </c>
      <c r="M1058" t="s">
        <v>2304</v>
      </c>
      <c r="N1058">
        <v>6</v>
      </c>
      <c r="O1058" t="s">
        <v>25</v>
      </c>
      <c r="P1058" t="s">
        <v>26</v>
      </c>
      <c r="Q1058">
        <v>0</v>
      </c>
    </row>
    <row r="1059" spans="1:17" x14ac:dyDescent="0.3">
      <c r="A1059" t="s">
        <v>3610</v>
      </c>
      <c r="B1059" t="s">
        <v>3611</v>
      </c>
      <c r="C1059">
        <v>118</v>
      </c>
      <c r="D1059" t="s">
        <v>18</v>
      </c>
      <c r="E1059" t="s">
        <v>19</v>
      </c>
      <c r="F1059" t="s">
        <v>40</v>
      </c>
      <c r="G1059" t="s">
        <v>20</v>
      </c>
      <c r="H1059">
        <v>120</v>
      </c>
      <c r="I1059">
        <v>0</v>
      </c>
      <c r="J1059" t="s">
        <v>21</v>
      </c>
      <c r="K1059" t="s">
        <v>22</v>
      </c>
      <c r="L1059" t="s">
        <v>3158</v>
      </c>
      <c r="M1059" t="s">
        <v>28</v>
      </c>
      <c r="N1059">
        <v>6</v>
      </c>
      <c r="O1059" t="s">
        <v>25</v>
      </c>
      <c r="P1059" t="s">
        <v>26</v>
      </c>
      <c r="Q1059">
        <v>0</v>
      </c>
    </row>
    <row r="1060" spans="1:17" x14ac:dyDescent="0.3">
      <c r="A1060" t="s">
        <v>997</v>
      </c>
      <c r="B1060" t="s">
        <v>3612</v>
      </c>
      <c r="C1060">
        <v>120</v>
      </c>
      <c r="D1060" t="s">
        <v>18</v>
      </c>
      <c r="E1060" t="s">
        <v>19</v>
      </c>
      <c r="F1060" t="s">
        <v>40</v>
      </c>
      <c r="G1060" t="s">
        <v>20</v>
      </c>
      <c r="H1060">
        <v>120</v>
      </c>
      <c r="I1060">
        <v>0</v>
      </c>
      <c r="J1060" t="s">
        <v>21</v>
      </c>
      <c r="K1060" t="s">
        <v>22</v>
      </c>
      <c r="L1060" t="s">
        <v>3158</v>
      </c>
      <c r="M1060" t="s">
        <v>28</v>
      </c>
      <c r="N1060">
        <v>6</v>
      </c>
      <c r="O1060" t="s">
        <v>25</v>
      </c>
      <c r="P1060" t="s">
        <v>26</v>
      </c>
      <c r="Q1060">
        <v>0</v>
      </c>
    </row>
    <row r="1061" spans="1:17" x14ac:dyDescent="0.3">
      <c r="A1061" t="s">
        <v>3613</v>
      </c>
      <c r="B1061" t="s">
        <v>3614</v>
      </c>
      <c r="C1061">
        <v>58</v>
      </c>
      <c r="D1061" t="s">
        <v>18</v>
      </c>
      <c r="E1061" t="s">
        <v>19</v>
      </c>
      <c r="F1061" t="s">
        <v>40</v>
      </c>
      <c r="G1061" t="s">
        <v>20</v>
      </c>
      <c r="H1061">
        <v>60</v>
      </c>
      <c r="I1061">
        <v>0</v>
      </c>
      <c r="J1061" t="s">
        <v>21</v>
      </c>
      <c r="K1061" t="s">
        <v>22</v>
      </c>
      <c r="L1061" t="s">
        <v>3158</v>
      </c>
      <c r="M1061" t="s">
        <v>28</v>
      </c>
      <c r="N1061">
        <v>6</v>
      </c>
      <c r="O1061" t="s">
        <v>25</v>
      </c>
      <c r="P1061" t="s">
        <v>26</v>
      </c>
      <c r="Q1061">
        <v>0</v>
      </c>
    </row>
    <row r="1062" spans="1:17" x14ac:dyDescent="0.3">
      <c r="A1062" t="s">
        <v>998</v>
      </c>
      <c r="B1062" t="s">
        <v>3615</v>
      </c>
      <c r="C1062">
        <v>120</v>
      </c>
      <c r="D1062" t="s">
        <v>18</v>
      </c>
      <c r="E1062" t="s">
        <v>19</v>
      </c>
      <c r="F1062" t="s">
        <v>40</v>
      </c>
      <c r="G1062" t="s">
        <v>20</v>
      </c>
      <c r="H1062">
        <v>120</v>
      </c>
      <c r="I1062">
        <v>0</v>
      </c>
      <c r="J1062" t="s">
        <v>21</v>
      </c>
      <c r="K1062" t="s">
        <v>22</v>
      </c>
      <c r="L1062" t="s">
        <v>3158</v>
      </c>
      <c r="M1062" t="s">
        <v>28</v>
      </c>
      <c r="N1062">
        <v>6</v>
      </c>
      <c r="O1062" t="s">
        <v>25</v>
      </c>
      <c r="P1062" t="s">
        <v>26</v>
      </c>
      <c r="Q1062">
        <v>0</v>
      </c>
    </row>
    <row r="1063" spans="1:17" x14ac:dyDescent="0.3">
      <c r="A1063" t="s">
        <v>3292</v>
      </c>
      <c r="B1063" t="s">
        <v>3293</v>
      </c>
      <c r="C1063">
        <v>0</v>
      </c>
      <c r="D1063" t="s">
        <v>18</v>
      </c>
      <c r="E1063" t="s">
        <v>19</v>
      </c>
      <c r="F1063" t="s">
        <v>40</v>
      </c>
      <c r="G1063" t="s">
        <v>27</v>
      </c>
      <c r="H1063">
        <v>65</v>
      </c>
      <c r="I1063">
        <v>0</v>
      </c>
      <c r="J1063" t="s">
        <v>21</v>
      </c>
      <c r="K1063" t="s">
        <v>22</v>
      </c>
      <c r="L1063" t="s">
        <v>2526</v>
      </c>
      <c r="M1063" t="s">
        <v>35</v>
      </c>
      <c r="N1063">
        <v>6</v>
      </c>
      <c r="O1063" t="s">
        <v>25</v>
      </c>
      <c r="P1063" t="s">
        <v>26</v>
      </c>
      <c r="Q1063">
        <v>0</v>
      </c>
    </row>
    <row r="1064" spans="1:17" x14ac:dyDescent="0.3">
      <c r="A1064" t="s">
        <v>3616</v>
      </c>
      <c r="B1064" t="s">
        <v>3617</v>
      </c>
      <c r="C1064">
        <v>41</v>
      </c>
      <c r="D1064" t="s">
        <v>18</v>
      </c>
      <c r="E1064" t="s">
        <v>19</v>
      </c>
      <c r="F1064" t="s">
        <v>40</v>
      </c>
      <c r="G1064" t="s">
        <v>20</v>
      </c>
      <c r="H1064">
        <v>42</v>
      </c>
      <c r="I1064">
        <v>0</v>
      </c>
      <c r="J1064" t="s">
        <v>21</v>
      </c>
      <c r="K1064" t="s">
        <v>22</v>
      </c>
      <c r="L1064" t="s">
        <v>23</v>
      </c>
      <c r="M1064" t="s">
        <v>35</v>
      </c>
      <c r="N1064">
        <v>3</v>
      </c>
      <c r="O1064" t="s">
        <v>25</v>
      </c>
      <c r="P1064" t="s">
        <v>26</v>
      </c>
      <c r="Q1064">
        <v>0</v>
      </c>
    </row>
    <row r="1065" spans="1:17" x14ac:dyDescent="0.3">
      <c r="A1065" t="s">
        <v>999</v>
      </c>
      <c r="B1065" t="s">
        <v>3294</v>
      </c>
      <c r="C1065">
        <v>0</v>
      </c>
      <c r="D1065" t="s">
        <v>18</v>
      </c>
      <c r="E1065" t="s">
        <v>19</v>
      </c>
      <c r="F1065" t="s">
        <v>40</v>
      </c>
      <c r="G1065" t="s">
        <v>27</v>
      </c>
      <c r="H1065">
        <v>336</v>
      </c>
      <c r="I1065">
        <v>0</v>
      </c>
      <c r="J1065" t="s">
        <v>311</v>
      </c>
      <c r="K1065" t="s">
        <v>22</v>
      </c>
      <c r="L1065" t="s">
        <v>23</v>
      </c>
      <c r="M1065" t="s">
        <v>24</v>
      </c>
      <c r="N1065">
        <v>6</v>
      </c>
      <c r="O1065" t="s">
        <v>25</v>
      </c>
      <c r="P1065" t="s">
        <v>26</v>
      </c>
      <c r="Q1065">
        <v>0</v>
      </c>
    </row>
    <row r="1066" spans="1:17" x14ac:dyDescent="0.3">
      <c r="A1066" t="s">
        <v>1000</v>
      </c>
      <c r="B1066" t="s">
        <v>3295</v>
      </c>
      <c r="C1066">
        <v>0</v>
      </c>
      <c r="D1066" t="s">
        <v>18</v>
      </c>
      <c r="E1066" t="s">
        <v>19</v>
      </c>
      <c r="F1066" t="s">
        <v>40</v>
      </c>
      <c r="G1066" t="s">
        <v>27</v>
      </c>
      <c r="H1066">
        <v>145</v>
      </c>
      <c r="I1066">
        <v>0</v>
      </c>
      <c r="J1066" t="s">
        <v>21</v>
      </c>
      <c r="K1066" t="s">
        <v>22</v>
      </c>
      <c r="L1066" t="s">
        <v>2423</v>
      </c>
      <c r="M1066" t="s">
        <v>2424</v>
      </c>
      <c r="N1066">
        <v>6</v>
      </c>
      <c r="O1066" t="s">
        <v>25</v>
      </c>
      <c r="P1066" t="s">
        <v>26</v>
      </c>
      <c r="Q1066">
        <v>0</v>
      </c>
    </row>
    <row r="1067" spans="1:17" x14ac:dyDescent="0.3">
      <c r="A1067" t="s">
        <v>2403</v>
      </c>
      <c r="B1067" t="s">
        <v>2404</v>
      </c>
      <c r="C1067">
        <v>8.1666670000000003</v>
      </c>
      <c r="D1067" t="s">
        <v>18</v>
      </c>
      <c r="E1067" t="s">
        <v>19</v>
      </c>
      <c r="F1067" t="s">
        <v>40</v>
      </c>
      <c r="G1067" t="s">
        <v>27</v>
      </c>
      <c r="H1067">
        <v>52</v>
      </c>
      <c r="I1067">
        <v>0</v>
      </c>
      <c r="J1067" t="s">
        <v>21</v>
      </c>
      <c r="K1067" t="s">
        <v>22</v>
      </c>
      <c r="L1067" t="s">
        <v>30</v>
      </c>
      <c r="M1067" t="s">
        <v>31</v>
      </c>
      <c r="N1067">
        <v>6</v>
      </c>
      <c r="O1067" t="s">
        <v>25</v>
      </c>
      <c r="P1067" t="s">
        <v>26</v>
      </c>
      <c r="Q1067">
        <v>0</v>
      </c>
    </row>
    <row r="1068" spans="1:17" x14ac:dyDescent="0.3">
      <c r="A1068" t="s">
        <v>1002</v>
      </c>
      <c r="B1068" t="s">
        <v>3296</v>
      </c>
      <c r="C1068">
        <v>0</v>
      </c>
      <c r="D1068" t="s">
        <v>18</v>
      </c>
      <c r="E1068" t="s">
        <v>19</v>
      </c>
      <c r="F1068" t="s">
        <v>40</v>
      </c>
      <c r="G1068" t="s">
        <v>27</v>
      </c>
      <c r="H1068">
        <v>65</v>
      </c>
      <c r="I1068">
        <v>0</v>
      </c>
      <c r="J1068" t="s">
        <v>21</v>
      </c>
      <c r="K1068" t="s">
        <v>22</v>
      </c>
      <c r="L1068" t="s">
        <v>3026</v>
      </c>
      <c r="M1068" t="s">
        <v>28</v>
      </c>
      <c r="N1068">
        <v>6</v>
      </c>
      <c r="O1068" t="s">
        <v>25</v>
      </c>
      <c r="P1068" t="s">
        <v>26</v>
      </c>
      <c r="Q1068">
        <v>0</v>
      </c>
    </row>
    <row r="1069" spans="1:17" x14ac:dyDescent="0.3">
      <c r="A1069" t="s">
        <v>1003</v>
      </c>
      <c r="B1069" t="s">
        <v>3297</v>
      </c>
      <c r="C1069">
        <v>0</v>
      </c>
      <c r="D1069" t="s">
        <v>18</v>
      </c>
      <c r="E1069" t="s">
        <v>19</v>
      </c>
      <c r="F1069" t="s">
        <v>40</v>
      </c>
      <c r="G1069" t="s">
        <v>27</v>
      </c>
      <c r="H1069">
        <v>480</v>
      </c>
      <c r="I1069">
        <v>0</v>
      </c>
      <c r="J1069" t="s">
        <v>21</v>
      </c>
      <c r="K1069" t="s">
        <v>22</v>
      </c>
      <c r="L1069" t="s">
        <v>3084</v>
      </c>
      <c r="M1069" t="s">
        <v>28</v>
      </c>
      <c r="N1069">
        <v>6</v>
      </c>
      <c r="O1069" t="s">
        <v>25</v>
      </c>
      <c r="P1069" t="s">
        <v>26</v>
      </c>
      <c r="Q1069">
        <v>0</v>
      </c>
    </row>
    <row r="1070" spans="1:17" x14ac:dyDescent="0.3">
      <c r="A1070" t="s">
        <v>1004</v>
      </c>
      <c r="B1070" t="s">
        <v>2694</v>
      </c>
      <c r="C1070">
        <v>0</v>
      </c>
      <c r="D1070" t="s">
        <v>18</v>
      </c>
      <c r="E1070" t="s">
        <v>19</v>
      </c>
      <c r="F1070" t="s">
        <v>40</v>
      </c>
      <c r="G1070" t="s">
        <v>27</v>
      </c>
      <c r="H1070">
        <v>144</v>
      </c>
      <c r="I1070">
        <v>0</v>
      </c>
      <c r="J1070" t="s">
        <v>21</v>
      </c>
      <c r="K1070" t="s">
        <v>22</v>
      </c>
      <c r="L1070" t="s">
        <v>42</v>
      </c>
      <c r="M1070" t="s">
        <v>28</v>
      </c>
      <c r="N1070">
        <v>6</v>
      </c>
      <c r="O1070" t="s">
        <v>25</v>
      </c>
      <c r="P1070" t="s">
        <v>26</v>
      </c>
      <c r="Q1070">
        <v>0</v>
      </c>
    </row>
    <row r="1071" spans="1:17" x14ac:dyDescent="0.3">
      <c r="A1071" t="s">
        <v>1005</v>
      </c>
      <c r="B1071" t="s">
        <v>2405</v>
      </c>
      <c r="C1071">
        <v>0</v>
      </c>
      <c r="D1071" t="s">
        <v>18</v>
      </c>
      <c r="E1071" t="s">
        <v>19</v>
      </c>
      <c r="F1071" t="s">
        <v>40</v>
      </c>
      <c r="G1071" t="s">
        <v>27</v>
      </c>
      <c r="H1071">
        <v>104</v>
      </c>
      <c r="I1071">
        <v>0</v>
      </c>
      <c r="J1071" t="s">
        <v>21</v>
      </c>
      <c r="K1071" t="s">
        <v>22</v>
      </c>
      <c r="L1071" t="s">
        <v>97</v>
      </c>
      <c r="M1071" t="s">
        <v>35</v>
      </c>
      <c r="N1071">
        <v>6</v>
      </c>
      <c r="O1071" t="s">
        <v>25</v>
      </c>
      <c r="P1071" t="s">
        <v>26</v>
      </c>
      <c r="Q1071">
        <v>0</v>
      </c>
    </row>
    <row r="1072" spans="1:17" x14ac:dyDescent="0.3">
      <c r="A1072" t="s">
        <v>1006</v>
      </c>
      <c r="B1072" t="s">
        <v>2406</v>
      </c>
      <c r="C1072">
        <v>0</v>
      </c>
      <c r="D1072" t="s">
        <v>18</v>
      </c>
      <c r="E1072" t="s">
        <v>19</v>
      </c>
      <c r="F1072" t="s">
        <v>40</v>
      </c>
      <c r="G1072" t="s">
        <v>27</v>
      </c>
      <c r="H1072">
        <v>143</v>
      </c>
      <c r="I1072">
        <v>0</v>
      </c>
      <c r="J1072" t="s">
        <v>21</v>
      </c>
      <c r="K1072" t="s">
        <v>22</v>
      </c>
      <c r="L1072" t="s">
        <v>97</v>
      </c>
      <c r="M1072" t="s">
        <v>35</v>
      </c>
      <c r="N1072">
        <v>6</v>
      </c>
      <c r="O1072" t="s">
        <v>25</v>
      </c>
      <c r="P1072" t="s">
        <v>26</v>
      </c>
      <c r="Q1072">
        <v>0</v>
      </c>
    </row>
    <row r="1073" spans="1:17" x14ac:dyDescent="0.3">
      <c r="A1073" t="s">
        <v>3000</v>
      </c>
      <c r="B1073" t="s">
        <v>3298</v>
      </c>
      <c r="C1073">
        <v>0</v>
      </c>
      <c r="D1073" t="s">
        <v>18</v>
      </c>
      <c r="E1073" t="s">
        <v>19</v>
      </c>
      <c r="F1073" t="s">
        <v>40</v>
      </c>
      <c r="G1073" t="s">
        <v>27</v>
      </c>
      <c r="H1073">
        <v>50</v>
      </c>
      <c r="I1073">
        <v>0</v>
      </c>
      <c r="J1073" t="s">
        <v>21</v>
      </c>
      <c r="K1073" t="s">
        <v>22</v>
      </c>
      <c r="L1073" t="s">
        <v>2526</v>
      </c>
      <c r="M1073" t="s">
        <v>35</v>
      </c>
      <c r="N1073">
        <v>6</v>
      </c>
      <c r="O1073" t="s">
        <v>25</v>
      </c>
      <c r="P1073" t="s">
        <v>26</v>
      </c>
      <c r="Q1073">
        <v>0</v>
      </c>
    </row>
    <row r="1074" spans="1:17" x14ac:dyDescent="0.3">
      <c r="A1074" t="s">
        <v>1007</v>
      </c>
      <c r="B1074" t="s">
        <v>2746</v>
      </c>
      <c r="C1074">
        <v>0</v>
      </c>
      <c r="D1074" t="s">
        <v>18</v>
      </c>
      <c r="E1074" t="s">
        <v>19</v>
      </c>
      <c r="F1074" t="s">
        <v>40</v>
      </c>
      <c r="G1074" t="s">
        <v>27</v>
      </c>
      <c r="H1074">
        <v>96</v>
      </c>
      <c r="I1074">
        <v>0</v>
      </c>
      <c r="J1074" t="s">
        <v>21</v>
      </c>
      <c r="K1074" t="s">
        <v>22</v>
      </c>
      <c r="L1074" t="s">
        <v>2303</v>
      </c>
      <c r="M1074" t="s">
        <v>2304</v>
      </c>
      <c r="N1074">
        <v>6</v>
      </c>
      <c r="O1074" t="s">
        <v>25</v>
      </c>
      <c r="P1074" t="s">
        <v>26</v>
      </c>
      <c r="Q1074">
        <v>0</v>
      </c>
    </row>
    <row r="1075" spans="1:17" x14ac:dyDescent="0.3">
      <c r="A1075" t="s">
        <v>1008</v>
      </c>
      <c r="B1075" t="s">
        <v>3299</v>
      </c>
      <c r="C1075">
        <v>48</v>
      </c>
      <c r="D1075" t="s">
        <v>18</v>
      </c>
      <c r="E1075" t="s">
        <v>19</v>
      </c>
      <c r="F1075" t="s">
        <v>40</v>
      </c>
      <c r="G1075" t="s">
        <v>2980</v>
      </c>
      <c r="H1075">
        <v>48</v>
      </c>
      <c r="I1075">
        <v>0</v>
      </c>
      <c r="J1075" t="s">
        <v>311</v>
      </c>
      <c r="K1075" t="s">
        <v>22</v>
      </c>
      <c r="L1075" t="s">
        <v>23</v>
      </c>
      <c r="M1075" t="s">
        <v>24</v>
      </c>
      <c r="N1075">
        <v>6</v>
      </c>
      <c r="O1075" t="s">
        <v>25</v>
      </c>
      <c r="P1075" t="s">
        <v>26</v>
      </c>
      <c r="Q1075">
        <v>0</v>
      </c>
    </row>
    <row r="1076" spans="1:17" x14ac:dyDescent="0.3">
      <c r="A1076" t="s">
        <v>1008</v>
      </c>
      <c r="B1076" t="s">
        <v>3299</v>
      </c>
      <c r="C1076">
        <v>0</v>
      </c>
      <c r="D1076" t="s">
        <v>18</v>
      </c>
      <c r="E1076" t="s">
        <v>19</v>
      </c>
      <c r="F1076" t="s">
        <v>40</v>
      </c>
      <c r="G1076" t="s">
        <v>27</v>
      </c>
      <c r="H1076">
        <v>60</v>
      </c>
      <c r="I1076">
        <v>0</v>
      </c>
      <c r="J1076" t="s">
        <v>311</v>
      </c>
      <c r="K1076" t="s">
        <v>22</v>
      </c>
      <c r="L1076" t="s">
        <v>23</v>
      </c>
      <c r="M1076" t="s">
        <v>24</v>
      </c>
      <c r="N1076">
        <v>6</v>
      </c>
      <c r="O1076" t="s">
        <v>25</v>
      </c>
      <c r="P1076" t="s">
        <v>26</v>
      </c>
      <c r="Q1076">
        <v>0</v>
      </c>
    </row>
    <row r="1077" spans="1:17" x14ac:dyDescent="0.3">
      <c r="A1077" t="s">
        <v>1009</v>
      </c>
      <c r="B1077" t="s">
        <v>3300</v>
      </c>
      <c r="C1077">
        <v>0</v>
      </c>
      <c r="D1077" t="s">
        <v>18</v>
      </c>
      <c r="E1077" t="s">
        <v>19</v>
      </c>
      <c r="F1077" t="s">
        <v>40</v>
      </c>
      <c r="G1077" t="s">
        <v>27</v>
      </c>
      <c r="H1077">
        <v>260</v>
      </c>
      <c r="I1077">
        <v>0</v>
      </c>
      <c r="J1077" t="s">
        <v>346</v>
      </c>
      <c r="K1077" t="s">
        <v>22</v>
      </c>
      <c r="L1077" t="s">
        <v>3026</v>
      </c>
      <c r="M1077" t="s">
        <v>28</v>
      </c>
      <c r="N1077">
        <v>6</v>
      </c>
      <c r="O1077" t="s">
        <v>25</v>
      </c>
      <c r="P1077" t="s">
        <v>26</v>
      </c>
      <c r="Q1077">
        <v>0</v>
      </c>
    </row>
    <row r="1078" spans="1:17" x14ac:dyDescent="0.3">
      <c r="A1078" t="s">
        <v>1010</v>
      </c>
      <c r="B1078" t="s">
        <v>1011</v>
      </c>
      <c r="C1078">
        <v>77</v>
      </c>
      <c r="D1078" t="s">
        <v>18</v>
      </c>
      <c r="E1078" t="s">
        <v>19</v>
      </c>
      <c r="F1078" t="s">
        <v>40</v>
      </c>
      <c r="G1078" t="s">
        <v>20</v>
      </c>
      <c r="H1078">
        <v>78</v>
      </c>
      <c r="I1078">
        <v>0</v>
      </c>
      <c r="J1078" t="s">
        <v>21</v>
      </c>
      <c r="K1078" t="s">
        <v>22</v>
      </c>
      <c r="L1078" t="s">
        <v>3516</v>
      </c>
      <c r="M1078" t="s">
        <v>31</v>
      </c>
      <c r="N1078">
        <v>3</v>
      </c>
      <c r="O1078" t="s">
        <v>25</v>
      </c>
      <c r="P1078" t="s">
        <v>26</v>
      </c>
      <c r="Q1078">
        <v>0</v>
      </c>
    </row>
    <row r="1079" spans="1:17" x14ac:dyDescent="0.3">
      <c r="A1079" t="s">
        <v>1012</v>
      </c>
      <c r="B1079" t="s">
        <v>3477</v>
      </c>
      <c r="C1079">
        <v>0</v>
      </c>
      <c r="D1079" t="s">
        <v>18</v>
      </c>
      <c r="E1079" t="s">
        <v>19</v>
      </c>
      <c r="F1079" t="s">
        <v>40</v>
      </c>
      <c r="G1079" t="s">
        <v>27</v>
      </c>
      <c r="H1079">
        <v>84</v>
      </c>
      <c r="I1079">
        <v>0</v>
      </c>
      <c r="J1079" t="s">
        <v>21</v>
      </c>
      <c r="K1079" t="s">
        <v>22</v>
      </c>
      <c r="L1079" t="s">
        <v>23</v>
      </c>
      <c r="M1079" t="s">
        <v>24</v>
      </c>
      <c r="N1079">
        <v>6</v>
      </c>
      <c r="O1079" t="s">
        <v>25</v>
      </c>
      <c r="P1079" t="s">
        <v>26</v>
      </c>
      <c r="Q1079">
        <v>0</v>
      </c>
    </row>
    <row r="1080" spans="1:17" x14ac:dyDescent="0.3">
      <c r="A1080" t="s">
        <v>1013</v>
      </c>
      <c r="B1080" t="s">
        <v>2407</v>
      </c>
      <c r="C1080">
        <v>0</v>
      </c>
      <c r="D1080" t="s">
        <v>18</v>
      </c>
      <c r="E1080" t="s">
        <v>19</v>
      </c>
      <c r="F1080" t="s">
        <v>40</v>
      </c>
      <c r="G1080" t="s">
        <v>27</v>
      </c>
      <c r="H1080">
        <v>80</v>
      </c>
      <c r="I1080">
        <v>0</v>
      </c>
      <c r="J1080" t="s">
        <v>346</v>
      </c>
      <c r="K1080" t="s">
        <v>22</v>
      </c>
      <c r="L1080" t="s">
        <v>30</v>
      </c>
      <c r="M1080" t="s">
        <v>31</v>
      </c>
      <c r="N1080">
        <v>6</v>
      </c>
      <c r="O1080" t="s">
        <v>25</v>
      </c>
      <c r="P1080" t="s">
        <v>352</v>
      </c>
      <c r="Q1080">
        <v>0</v>
      </c>
    </row>
    <row r="1081" spans="1:17" x14ac:dyDescent="0.3">
      <c r="A1081" t="s">
        <v>1017</v>
      </c>
      <c r="B1081" t="s">
        <v>3301</v>
      </c>
      <c r="C1081">
        <v>0</v>
      </c>
      <c r="D1081" t="s">
        <v>18</v>
      </c>
      <c r="E1081" t="s">
        <v>19</v>
      </c>
      <c r="F1081" t="s">
        <v>40</v>
      </c>
      <c r="G1081" t="s">
        <v>20</v>
      </c>
      <c r="H1081">
        <v>120</v>
      </c>
      <c r="I1081">
        <v>0</v>
      </c>
      <c r="J1081" t="s">
        <v>346</v>
      </c>
      <c r="K1081" t="s">
        <v>22</v>
      </c>
      <c r="L1081" t="s">
        <v>3239</v>
      </c>
      <c r="M1081" t="s">
        <v>28</v>
      </c>
      <c r="N1081">
        <v>6</v>
      </c>
      <c r="O1081" t="s">
        <v>25</v>
      </c>
      <c r="P1081" t="s">
        <v>352</v>
      </c>
      <c r="Q1081">
        <v>0</v>
      </c>
    </row>
    <row r="1082" spans="1:17" x14ac:dyDescent="0.3">
      <c r="A1082" t="s">
        <v>1017</v>
      </c>
      <c r="B1082" t="s">
        <v>3301</v>
      </c>
      <c r="C1082">
        <v>0</v>
      </c>
      <c r="D1082" t="s">
        <v>18</v>
      </c>
      <c r="E1082" t="s">
        <v>19</v>
      </c>
      <c r="F1082" t="s">
        <v>40</v>
      </c>
      <c r="G1082" t="s">
        <v>27</v>
      </c>
      <c r="H1082">
        <v>480</v>
      </c>
      <c r="I1082">
        <v>0</v>
      </c>
      <c r="J1082" t="s">
        <v>346</v>
      </c>
      <c r="K1082" t="s">
        <v>22</v>
      </c>
      <c r="L1082" t="s">
        <v>3239</v>
      </c>
      <c r="M1082" t="s">
        <v>28</v>
      </c>
      <c r="N1082">
        <v>6</v>
      </c>
      <c r="O1082" t="s">
        <v>25</v>
      </c>
      <c r="P1082" t="s">
        <v>352</v>
      </c>
      <c r="Q1082">
        <v>0</v>
      </c>
    </row>
    <row r="1083" spans="1:17" x14ac:dyDescent="0.3">
      <c r="A1083" t="s">
        <v>1018</v>
      </c>
      <c r="B1083" t="s">
        <v>3302</v>
      </c>
      <c r="C1083">
        <v>840</v>
      </c>
      <c r="D1083" t="s">
        <v>18</v>
      </c>
      <c r="E1083" t="s">
        <v>19</v>
      </c>
      <c r="F1083" t="s">
        <v>40</v>
      </c>
      <c r="G1083" t="s">
        <v>20</v>
      </c>
      <c r="H1083">
        <v>840</v>
      </c>
      <c r="I1083">
        <v>0</v>
      </c>
      <c r="J1083" t="s">
        <v>346</v>
      </c>
      <c r="K1083" t="s">
        <v>22</v>
      </c>
      <c r="L1083" t="s">
        <v>3239</v>
      </c>
      <c r="M1083" t="s">
        <v>28</v>
      </c>
      <c r="N1083">
        <v>6</v>
      </c>
      <c r="O1083" t="s">
        <v>25</v>
      </c>
      <c r="P1083" t="s">
        <v>352</v>
      </c>
      <c r="Q1083">
        <v>0</v>
      </c>
    </row>
    <row r="1084" spans="1:17" x14ac:dyDescent="0.3">
      <c r="A1084" t="s">
        <v>1018</v>
      </c>
      <c r="B1084" t="s">
        <v>3302</v>
      </c>
      <c r="C1084">
        <v>0</v>
      </c>
      <c r="D1084" t="s">
        <v>18</v>
      </c>
      <c r="E1084" t="s">
        <v>19</v>
      </c>
      <c r="F1084" t="s">
        <v>40</v>
      </c>
      <c r="G1084" t="s">
        <v>27</v>
      </c>
      <c r="H1084">
        <v>1020</v>
      </c>
      <c r="I1084">
        <v>0</v>
      </c>
      <c r="J1084" t="s">
        <v>346</v>
      </c>
      <c r="K1084" t="s">
        <v>22</v>
      </c>
      <c r="L1084" t="s">
        <v>3239</v>
      </c>
      <c r="M1084" t="s">
        <v>28</v>
      </c>
      <c r="N1084">
        <v>6</v>
      </c>
      <c r="O1084" t="s">
        <v>25</v>
      </c>
      <c r="P1084" t="s">
        <v>352</v>
      </c>
      <c r="Q1084">
        <v>0</v>
      </c>
    </row>
    <row r="1085" spans="1:17" x14ac:dyDescent="0.3">
      <c r="A1085" t="s">
        <v>1021</v>
      </c>
      <c r="B1085" t="s">
        <v>1022</v>
      </c>
      <c r="C1085">
        <v>0</v>
      </c>
      <c r="D1085" t="s">
        <v>18</v>
      </c>
      <c r="E1085" t="s">
        <v>19</v>
      </c>
      <c r="F1085" t="s">
        <v>40</v>
      </c>
      <c r="G1085" t="s">
        <v>27</v>
      </c>
      <c r="H1085">
        <v>240</v>
      </c>
      <c r="I1085">
        <v>0</v>
      </c>
      <c r="J1085" t="s">
        <v>346</v>
      </c>
      <c r="K1085" t="s">
        <v>22</v>
      </c>
      <c r="L1085" t="s">
        <v>23</v>
      </c>
      <c r="M1085" t="s">
        <v>24</v>
      </c>
      <c r="N1085">
        <v>6</v>
      </c>
      <c r="O1085" t="s">
        <v>25</v>
      </c>
      <c r="P1085" t="s">
        <v>352</v>
      </c>
      <c r="Q1085">
        <v>0</v>
      </c>
    </row>
    <row r="1086" spans="1:17" x14ac:dyDescent="0.3">
      <c r="A1086" t="s">
        <v>1023</v>
      </c>
      <c r="B1086" t="s">
        <v>3303</v>
      </c>
      <c r="C1086">
        <v>0</v>
      </c>
      <c r="D1086" t="s">
        <v>18</v>
      </c>
      <c r="E1086" t="s">
        <v>19</v>
      </c>
      <c r="F1086" t="s">
        <v>40</v>
      </c>
      <c r="G1086" t="s">
        <v>27</v>
      </c>
      <c r="H1086">
        <v>78</v>
      </c>
      <c r="I1086">
        <v>0</v>
      </c>
      <c r="J1086" t="s">
        <v>346</v>
      </c>
      <c r="K1086" t="s">
        <v>22</v>
      </c>
      <c r="L1086" t="s">
        <v>3237</v>
      </c>
      <c r="M1086" t="s">
        <v>2205</v>
      </c>
      <c r="N1086">
        <v>6</v>
      </c>
      <c r="O1086" t="s">
        <v>25</v>
      </c>
      <c r="P1086" t="s">
        <v>352</v>
      </c>
      <c r="Q1086">
        <v>0</v>
      </c>
    </row>
    <row r="1087" spans="1:17" x14ac:dyDescent="0.3">
      <c r="A1087" t="s">
        <v>3478</v>
      </c>
      <c r="B1087" t="s">
        <v>3479</v>
      </c>
      <c r="C1087">
        <v>80</v>
      </c>
      <c r="D1087" t="s">
        <v>18</v>
      </c>
      <c r="E1087" t="s">
        <v>19</v>
      </c>
      <c r="F1087" t="s">
        <v>40</v>
      </c>
      <c r="G1087" t="s">
        <v>20</v>
      </c>
      <c r="H1087">
        <v>80</v>
      </c>
      <c r="I1087">
        <v>0</v>
      </c>
      <c r="J1087" t="s">
        <v>311</v>
      </c>
      <c r="K1087" t="s">
        <v>22</v>
      </c>
      <c r="L1087" t="s">
        <v>2464</v>
      </c>
      <c r="M1087" t="s">
        <v>35</v>
      </c>
      <c r="N1087">
        <v>6</v>
      </c>
      <c r="O1087" t="s">
        <v>25</v>
      </c>
      <c r="P1087" t="s">
        <v>352</v>
      </c>
      <c r="Q1087">
        <v>0</v>
      </c>
    </row>
    <row r="1088" spans="1:17" x14ac:dyDescent="0.3">
      <c r="A1088" t="s">
        <v>3480</v>
      </c>
      <c r="B1088" t="s">
        <v>3481</v>
      </c>
      <c r="C1088">
        <v>80</v>
      </c>
      <c r="D1088" t="s">
        <v>18</v>
      </c>
      <c r="E1088" t="s">
        <v>19</v>
      </c>
      <c r="F1088" t="s">
        <v>40</v>
      </c>
      <c r="G1088" t="s">
        <v>20</v>
      </c>
      <c r="H1088">
        <v>80</v>
      </c>
      <c r="I1088">
        <v>0</v>
      </c>
      <c r="J1088" t="s">
        <v>311</v>
      </c>
      <c r="K1088" t="s">
        <v>22</v>
      </c>
      <c r="L1088" t="s">
        <v>2464</v>
      </c>
      <c r="M1088" t="s">
        <v>35</v>
      </c>
      <c r="N1088">
        <v>6</v>
      </c>
      <c r="O1088" t="s">
        <v>25</v>
      </c>
      <c r="P1088" t="s">
        <v>352</v>
      </c>
      <c r="Q1088">
        <v>0</v>
      </c>
    </row>
    <row r="1089" spans="1:17" x14ac:dyDescent="0.3">
      <c r="A1089" t="s">
        <v>3482</v>
      </c>
      <c r="B1089" t="s">
        <v>3483</v>
      </c>
      <c r="C1089">
        <v>160</v>
      </c>
      <c r="D1089" t="s">
        <v>18</v>
      </c>
      <c r="E1089" t="s">
        <v>19</v>
      </c>
      <c r="F1089" t="s">
        <v>40</v>
      </c>
      <c r="G1089" t="s">
        <v>20</v>
      </c>
      <c r="H1089">
        <v>160</v>
      </c>
      <c r="I1089">
        <v>0</v>
      </c>
      <c r="J1089" t="s">
        <v>311</v>
      </c>
      <c r="K1089" t="s">
        <v>22</v>
      </c>
      <c r="L1089" t="s">
        <v>2464</v>
      </c>
      <c r="M1089" t="s">
        <v>35</v>
      </c>
      <c r="N1089">
        <v>6</v>
      </c>
      <c r="O1089" t="s">
        <v>25</v>
      </c>
      <c r="P1089" t="s">
        <v>352</v>
      </c>
      <c r="Q1089">
        <v>0</v>
      </c>
    </row>
    <row r="1090" spans="1:17" x14ac:dyDescent="0.3">
      <c r="A1090" t="s">
        <v>3482</v>
      </c>
      <c r="B1090" t="s">
        <v>3483</v>
      </c>
      <c r="C1090">
        <v>0</v>
      </c>
      <c r="D1090" t="s">
        <v>18</v>
      </c>
      <c r="E1090" t="s">
        <v>19</v>
      </c>
      <c r="F1090" t="s">
        <v>40</v>
      </c>
      <c r="G1090" t="s">
        <v>27</v>
      </c>
      <c r="H1090">
        <v>40</v>
      </c>
      <c r="I1090">
        <v>0</v>
      </c>
      <c r="J1090" t="s">
        <v>311</v>
      </c>
      <c r="K1090" t="s">
        <v>22</v>
      </c>
      <c r="L1090" t="s">
        <v>2464</v>
      </c>
      <c r="M1090" t="s">
        <v>35</v>
      </c>
      <c r="N1090">
        <v>6</v>
      </c>
      <c r="O1090" t="s">
        <v>25</v>
      </c>
      <c r="P1090" t="s">
        <v>352</v>
      </c>
      <c r="Q1090">
        <v>0</v>
      </c>
    </row>
    <row r="1091" spans="1:17" x14ac:dyDescent="0.3">
      <c r="A1091" t="s">
        <v>3618</v>
      </c>
      <c r="B1091" t="s">
        <v>3619</v>
      </c>
      <c r="C1091">
        <v>0</v>
      </c>
      <c r="D1091" t="s">
        <v>18</v>
      </c>
      <c r="E1091" t="s">
        <v>19</v>
      </c>
      <c r="F1091" t="s">
        <v>40</v>
      </c>
      <c r="G1091" t="s">
        <v>27</v>
      </c>
      <c r="H1091">
        <v>20</v>
      </c>
      <c r="I1091">
        <v>0</v>
      </c>
      <c r="J1091" t="s">
        <v>21</v>
      </c>
      <c r="K1091" t="s">
        <v>22</v>
      </c>
      <c r="L1091" t="s">
        <v>23</v>
      </c>
      <c r="M1091" t="s">
        <v>24</v>
      </c>
      <c r="N1091">
        <v>6</v>
      </c>
      <c r="O1091" t="s">
        <v>25</v>
      </c>
      <c r="P1091" t="s">
        <v>26</v>
      </c>
      <c r="Q1091">
        <v>0</v>
      </c>
    </row>
    <row r="1092" spans="1:17" x14ac:dyDescent="0.3">
      <c r="A1092" t="s">
        <v>1024</v>
      </c>
      <c r="B1092" t="s">
        <v>2695</v>
      </c>
      <c r="C1092">
        <v>0</v>
      </c>
      <c r="D1092" t="s">
        <v>18</v>
      </c>
      <c r="E1092" t="s">
        <v>19</v>
      </c>
      <c r="F1092" t="s">
        <v>40</v>
      </c>
      <c r="G1092" t="s">
        <v>27</v>
      </c>
      <c r="H1092">
        <v>150</v>
      </c>
      <c r="I1092">
        <v>0</v>
      </c>
      <c r="J1092" t="s">
        <v>21</v>
      </c>
      <c r="K1092" t="s">
        <v>22</v>
      </c>
      <c r="L1092" t="s">
        <v>2303</v>
      </c>
      <c r="M1092" t="s">
        <v>2304</v>
      </c>
      <c r="N1092">
        <v>6</v>
      </c>
      <c r="O1092" t="s">
        <v>25</v>
      </c>
      <c r="P1092" t="s">
        <v>26</v>
      </c>
      <c r="Q1092">
        <v>0</v>
      </c>
    </row>
    <row r="1093" spans="1:17" x14ac:dyDescent="0.3">
      <c r="A1093" t="s">
        <v>3484</v>
      </c>
      <c r="B1093" t="s">
        <v>3485</v>
      </c>
      <c r="C1093">
        <v>84</v>
      </c>
      <c r="D1093" t="s">
        <v>18</v>
      </c>
      <c r="E1093" t="s">
        <v>19</v>
      </c>
      <c r="F1093" t="s">
        <v>40</v>
      </c>
      <c r="G1093" t="s">
        <v>20</v>
      </c>
      <c r="H1093">
        <v>84</v>
      </c>
      <c r="I1093">
        <v>0</v>
      </c>
      <c r="J1093" t="s">
        <v>2534</v>
      </c>
      <c r="K1093" t="s">
        <v>22</v>
      </c>
      <c r="L1093" t="s">
        <v>23</v>
      </c>
      <c r="M1093" t="s">
        <v>24</v>
      </c>
      <c r="N1093">
        <v>3</v>
      </c>
      <c r="O1093" t="s">
        <v>25</v>
      </c>
      <c r="P1093" t="s">
        <v>2535</v>
      </c>
      <c r="Q1093">
        <v>0</v>
      </c>
    </row>
    <row r="1094" spans="1:17" x14ac:dyDescent="0.3">
      <c r="A1094" t="s">
        <v>1025</v>
      </c>
      <c r="B1094" t="s">
        <v>1026</v>
      </c>
      <c r="C1094">
        <v>0</v>
      </c>
      <c r="D1094" t="s">
        <v>18</v>
      </c>
      <c r="E1094" t="s">
        <v>19</v>
      </c>
      <c r="F1094" t="s">
        <v>40</v>
      </c>
      <c r="G1094" t="s">
        <v>27</v>
      </c>
      <c r="H1094">
        <v>150</v>
      </c>
      <c r="I1094">
        <v>0</v>
      </c>
      <c r="J1094" t="s">
        <v>21</v>
      </c>
      <c r="K1094" t="s">
        <v>22</v>
      </c>
      <c r="L1094" t="s">
        <v>2303</v>
      </c>
      <c r="M1094" t="s">
        <v>2304</v>
      </c>
      <c r="N1094">
        <v>6</v>
      </c>
      <c r="O1094" t="s">
        <v>25</v>
      </c>
      <c r="P1094" t="s">
        <v>26</v>
      </c>
      <c r="Q1094">
        <v>0</v>
      </c>
    </row>
    <row r="1095" spans="1:17" x14ac:dyDescent="0.3">
      <c r="A1095" t="s">
        <v>1027</v>
      </c>
      <c r="B1095" t="s">
        <v>2408</v>
      </c>
      <c r="C1095">
        <v>0</v>
      </c>
      <c r="D1095" t="s">
        <v>18</v>
      </c>
      <c r="E1095" t="s">
        <v>19</v>
      </c>
      <c r="F1095" t="s">
        <v>40</v>
      </c>
      <c r="G1095" t="s">
        <v>27</v>
      </c>
      <c r="H1095">
        <v>100</v>
      </c>
      <c r="I1095">
        <v>0</v>
      </c>
      <c r="J1095" t="s">
        <v>21</v>
      </c>
      <c r="K1095" t="s">
        <v>22</v>
      </c>
      <c r="L1095" t="s">
        <v>30</v>
      </c>
      <c r="M1095" t="s">
        <v>31</v>
      </c>
      <c r="N1095">
        <v>6</v>
      </c>
      <c r="O1095" t="s">
        <v>25</v>
      </c>
      <c r="P1095" t="s">
        <v>26</v>
      </c>
      <c r="Q1095">
        <v>0</v>
      </c>
    </row>
    <row r="1096" spans="1:17" x14ac:dyDescent="0.3">
      <c r="A1096" t="s">
        <v>1028</v>
      </c>
      <c r="B1096" t="s">
        <v>2696</v>
      </c>
      <c r="C1096">
        <v>0</v>
      </c>
      <c r="D1096" t="s">
        <v>18</v>
      </c>
      <c r="E1096" t="s">
        <v>19</v>
      </c>
      <c r="F1096" t="s">
        <v>40</v>
      </c>
      <c r="G1096" t="s">
        <v>27</v>
      </c>
      <c r="H1096">
        <v>162</v>
      </c>
      <c r="I1096">
        <v>0</v>
      </c>
      <c r="J1096" t="s">
        <v>21</v>
      </c>
      <c r="K1096" t="s">
        <v>22</v>
      </c>
      <c r="L1096" t="s">
        <v>34</v>
      </c>
      <c r="M1096" t="s">
        <v>35</v>
      </c>
      <c r="N1096">
        <v>48</v>
      </c>
      <c r="O1096" t="s">
        <v>25</v>
      </c>
      <c r="P1096" t="s">
        <v>26</v>
      </c>
      <c r="Q1096">
        <v>0</v>
      </c>
    </row>
    <row r="1097" spans="1:17" x14ac:dyDescent="0.3">
      <c r="A1097" t="s">
        <v>1030</v>
      </c>
      <c r="B1097" t="s">
        <v>3304</v>
      </c>
      <c r="C1097">
        <v>0</v>
      </c>
      <c r="D1097" t="s">
        <v>18</v>
      </c>
      <c r="E1097" t="s">
        <v>19</v>
      </c>
      <c r="F1097" t="s">
        <v>40</v>
      </c>
      <c r="G1097" t="s">
        <v>27</v>
      </c>
      <c r="H1097">
        <v>110</v>
      </c>
      <c r="I1097">
        <v>0</v>
      </c>
      <c r="J1097" t="s">
        <v>21</v>
      </c>
      <c r="K1097" t="s">
        <v>22</v>
      </c>
      <c r="L1097" t="s">
        <v>2420</v>
      </c>
      <c r="M1097" t="s">
        <v>24</v>
      </c>
      <c r="N1097">
        <v>48</v>
      </c>
      <c r="O1097" t="s">
        <v>25</v>
      </c>
      <c r="P1097" t="s">
        <v>26</v>
      </c>
      <c r="Q1097">
        <v>0</v>
      </c>
    </row>
    <row r="1098" spans="1:17" x14ac:dyDescent="0.3">
      <c r="A1098" t="s">
        <v>1031</v>
      </c>
      <c r="B1098" t="s">
        <v>3305</v>
      </c>
      <c r="C1098">
        <v>0</v>
      </c>
      <c r="D1098" t="s">
        <v>18</v>
      </c>
      <c r="E1098" t="s">
        <v>19</v>
      </c>
      <c r="F1098" t="s">
        <v>40</v>
      </c>
      <c r="G1098" t="s">
        <v>27</v>
      </c>
      <c r="H1098">
        <v>442</v>
      </c>
      <c r="I1098">
        <v>0</v>
      </c>
      <c r="J1098" t="s">
        <v>21</v>
      </c>
      <c r="K1098" t="s">
        <v>22</v>
      </c>
      <c r="L1098" t="s">
        <v>23</v>
      </c>
      <c r="M1098" t="s">
        <v>24</v>
      </c>
      <c r="N1098">
        <v>48</v>
      </c>
      <c r="O1098" t="s">
        <v>25</v>
      </c>
      <c r="P1098" t="s">
        <v>26</v>
      </c>
      <c r="Q1098">
        <v>0</v>
      </c>
    </row>
    <row r="1099" spans="1:17" x14ac:dyDescent="0.3">
      <c r="A1099" t="s">
        <v>1032</v>
      </c>
      <c r="B1099" t="s">
        <v>2697</v>
      </c>
      <c r="C1099">
        <v>0</v>
      </c>
      <c r="D1099" t="s">
        <v>18</v>
      </c>
      <c r="E1099" t="s">
        <v>19</v>
      </c>
      <c r="F1099" t="s">
        <v>40</v>
      </c>
      <c r="G1099" t="s">
        <v>27</v>
      </c>
      <c r="H1099">
        <v>162</v>
      </c>
      <c r="I1099">
        <v>0</v>
      </c>
      <c r="J1099" t="s">
        <v>21</v>
      </c>
      <c r="K1099" t="s">
        <v>22</v>
      </c>
      <c r="L1099" t="s">
        <v>2303</v>
      </c>
      <c r="M1099" t="s">
        <v>2304</v>
      </c>
      <c r="N1099">
        <v>48</v>
      </c>
      <c r="O1099" t="s">
        <v>25</v>
      </c>
      <c r="P1099" t="s">
        <v>26</v>
      </c>
      <c r="Q1099">
        <v>0</v>
      </c>
    </row>
    <row r="1100" spans="1:17" x14ac:dyDescent="0.3">
      <c r="A1100" t="s">
        <v>1033</v>
      </c>
      <c r="B1100" t="s">
        <v>2747</v>
      </c>
      <c r="C1100">
        <v>0</v>
      </c>
      <c r="D1100" t="s">
        <v>18</v>
      </c>
      <c r="E1100" t="s">
        <v>19</v>
      </c>
      <c r="F1100" t="s">
        <v>40</v>
      </c>
      <c r="G1100" t="s">
        <v>27</v>
      </c>
      <c r="H1100">
        <v>54</v>
      </c>
      <c r="I1100">
        <v>0</v>
      </c>
      <c r="J1100" t="s">
        <v>21</v>
      </c>
      <c r="K1100" t="s">
        <v>22</v>
      </c>
      <c r="L1100" t="s">
        <v>2303</v>
      </c>
      <c r="M1100" t="s">
        <v>2304</v>
      </c>
      <c r="N1100">
        <v>48</v>
      </c>
      <c r="O1100" t="s">
        <v>25</v>
      </c>
      <c r="P1100" t="s">
        <v>26</v>
      </c>
      <c r="Q1100">
        <v>0</v>
      </c>
    </row>
    <row r="1101" spans="1:17" x14ac:dyDescent="0.3">
      <c r="A1101" t="s">
        <v>3486</v>
      </c>
      <c r="B1101" t="s">
        <v>3487</v>
      </c>
      <c r="C1101">
        <v>16</v>
      </c>
      <c r="D1101" t="s">
        <v>18</v>
      </c>
      <c r="E1101" t="s">
        <v>19</v>
      </c>
      <c r="F1101" t="s">
        <v>40</v>
      </c>
      <c r="G1101" t="s">
        <v>27</v>
      </c>
      <c r="H1101">
        <v>48</v>
      </c>
      <c r="I1101">
        <v>0</v>
      </c>
      <c r="J1101" t="s">
        <v>21</v>
      </c>
      <c r="K1101" t="s">
        <v>22</v>
      </c>
      <c r="L1101" t="s">
        <v>2442</v>
      </c>
      <c r="M1101" t="s">
        <v>35</v>
      </c>
      <c r="N1101">
        <v>18</v>
      </c>
      <c r="O1101" t="s">
        <v>25</v>
      </c>
      <c r="P1101" t="s">
        <v>26</v>
      </c>
      <c r="Q1101">
        <v>0</v>
      </c>
    </row>
    <row r="1102" spans="1:17" x14ac:dyDescent="0.3">
      <c r="A1102" t="s">
        <v>3488</v>
      </c>
      <c r="B1102" t="s">
        <v>3489</v>
      </c>
      <c r="C1102">
        <v>0</v>
      </c>
      <c r="D1102" t="s">
        <v>18</v>
      </c>
      <c r="E1102" t="s">
        <v>19</v>
      </c>
      <c r="F1102" t="s">
        <v>40</v>
      </c>
      <c r="G1102" t="s">
        <v>27</v>
      </c>
      <c r="H1102">
        <v>96</v>
      </c>
      <c r="I1102">
        <v>0</v>
      </c>
      <c r="J1102" t="s">
        <v>21</v>
      </c>
      <c r="K1102" t="s">
        <v>22</v>
      </c>
      <c r="L1102" t="s">
        <v>2442</v>
      </c>
      <c r="M1102" t="s">
        <v>35</v>
      </c>
      <c r="N1102">
        <v>18</v>
      </c>
      <c r="O1102" t="s">
        <v>25</v>
      </c>
      <c r="P1102" t="s">
        <v>26</v>
      </c>
      <c r="Q1102">
        <v>0</v>
      </c>
    </row>
    <row r="1103" spans="1:17" x14ac:dyDescent="0.3">
      <c r="A1103" t="s">
        <v>1035</v>
      </c>
      <c r="B1103" t="s">
        <v>1036</v>
      </c>
      <c r="C1103">
        <v>0</v>
      </c>
      <c r="D1103" t="s">
        <v>18</v>
      </c>
      <c r="E1103" t="s">
        <v>19</v>
      </c>
      <c r="F1103" t="s">
        <v>40</v>
      </c>
      <c r="G1103" t="s">
        <v>27</v>
      </c>
      <c r="H1103">
        <v>938</v>
      </c>
      <c r="I1103">
        <v>0</v>
      </c>
      <c r="J1103" t="s">
        <v>21</v>
      </c>
      <c r="K1103" t="s">
        <v>22</v>
      </c>
      <c r="L1103" t="s">
        <v>23</v>
      </c>
      <c r="M1103" t="s">
        <v>24</v>
      </c>
      <c r="N1103">
        <v>48</v>
      </c>
      <c r="O1103" t="s">
        <v>25</v>
      </c>
      <c r="P1103" t="s">
        <v>26</v>
      </c>
      <c r="Q1103">
        <v>0</v>
      </c>
    </row>
    <row r="1104" spans="1:17" x14ac:dyDescent="0.3">
      <c r="A1104" t="s">
        <v>1037</v>
      </c>
      <c r="B1104" t="s">
        <v>3490</v>
      </c>
      <c r="C1104">
        <v>0</v>
      </c>
      <c r="D1104" t="s">
        <v>18</v>
      </c>
      <c r="E1104" t="s">
        <v>19</v>
      </c>
      <c r="F1104" t="s">
        <v>40</v>
      </c>
      <c r="G1104" t="s">
        <v>27</v>
      </c>
      <c r="H1104">
        <v>80</v>
      </c>
      <c r="I1104">
        <v>0</v>
      </c>
      <c r="J1104" t="s">
        <v>21</v>
      </c>
      <c r="K1104" t="s">
        <v>22</v>
      </c>
      <c r="L1104" t="s">
        <v>2442</v>
      </c>
      <c r="M1104" t="s">
        <v>35</v>
      </c>
      <c r="N1104">
        <v>18</v>
      </c>
      <c r="O1104" t="s">
        <v>25</v>
      </c>
      <c r="P1104" t="s">
        <v>26</v>
      </c>
      <c r="Q1104">
        <v>0</v>
      </c>
    </row>
    <row r="1105" spans="1:17" x14ac:dyDescent="0.3">
      <c r="A1105" t="s">
        <v>1039</v>
      </c>
      <c r="B1105" t="s">
        <v>1040</v>
      </c>
      <c r="C1105">
        <v>0</v>
      </c>
      <c r="D1105" t="s">
        <v>18</v>
      </c>
      <c r="E1105" t="s">
        <v>19</v>
      </c>
      <c r="F1105" t="s">
        <v>40</v>
      </c>
      <c r="G1105" t="s">
        <v>27</v>
      </c>
      <c r="H1105">
        <v>162</v>
      </c>
      <c r="I1105">
        <v>0</v>
      </c>
      <c r="J1105" t="s">
        <v>21</v>
      </c>
      <c r="K1105" t="s">
        <v>22</v>
      </c>
      <c r="L1105" t="s">
        <v>3306</v>
      </c>
      <c r="M1105" t="s">
        <v>2424</v>
      </c>
      <c r="N1105">
        <v>12</v>
      </c>
      <c r="O1105" t="s">
        <v>25</v>
      </c>
      <c r="P1105" t="s">
        <v>26</v>
      </c>
      <c r="Q1105">
        <v>0</v>
      </c>
    </row>
    <row r="1106" spans="1:17" x14ac:dyDescent="0.3">
      <c r="A1106" t="s">
        <v>1041</v>
      </c>
      <c r="B1106" t="s">
        <v>1042</v>
      </c>
      <c r="C1106">
        <v>0</v>
      </c>
      <c r="D1106" t="s">
        <v>18</v>
      </c>
      <c r="E1106" t="s">
        <v>19</v>
      </c>
      <c r="F1106" t="s">
        <v>40</v>
      </c>
      <c r="G1106" t="s">
        <v>27</v>
      </c>
      <c r="H1106">
        <v>54</v>
      </c>
      <c r="I1106">
        <v>0</v>
      </c>
      <c r="J1106" t="s">
        <v>21</v>
      </c>
      <c r="K1106" t="s">
        <v>22</v>
      </c>
      <c r="L1106" t="s">
        <v>3306</v>
      </c>
      <c r="M1106" t="s">
        <v>2424</v>
      </c>
      <c r="N1106">
        <v>12</v>
      </c>
      <c r="O1106" t="s">
        <v>25</v>
      </c>
      <c r="P1106" t="s">
        <v>26</v>
      </c>
      <c r="Q1106">
        <v>0</v>
      </c>
    </row>
    <row r="1107" spans="1:17" x14ac:dyDescent="0.3">
      <c r="A1107" t="s">
        <v>1043</v>
      </c>
      <c r="B1107" t="s">
        <v>1044</v>
      </c>
      <c r="C1107">
        <v>0</v>
      </c>
      <c r="D1107" t="s">
        <v>18</v>
      </c>
      <c r="E1107" t="s">
        <v>19</v>
      </c>
      <c r="F1107" t="s">
        <v>40</v>
      </c>
      <c r="G1107" t="s">
        <v>27</v>
      </c>
      <c r="H1107">
        <v>216</v>
      </c>
      <c r="I1107">
        <v>0</v>
      </c>
      <c r="J1107" t="s">
        <v>21</v>
      </c>
      <c r="K1107" t="s">
        <v>22</v>
      </c>
      <c r="L1107" t="s">
        <v>3306</v>
      </c>
      <c r="M1107" t="s">
        <v>2424</v>
      </c>
      <c r="N1107">
        <v>12</v>
      </c>
      <c r="O1107" t="s">
        <v>25</v>
      </c>
      <c r="P1107" t="s">
        <v>26</v>
      </c>
      <c r="Q1107">
        <v>0</v>
      </c>
    </row>
    <row r="1108" spans="1:17" x14ac:dyDescent="0.3">
      <c r="A1108" t="s">
        <v>1045</v>
      </c>
      <c r="B1108" t="s">
        <v>1046</v>
      </c>
      <c r="C1108">
        <v>0</v>
      </c>
      <c r="D1108" t="s">
        <v>18</v>
      </c>
      <c r="E1108" t="s">
        <v>19</v>
      </c>
      <c r="F1108" t="s">
        <v>40</v>
      </c>
      <c r="G1108" t="s">
        <v>27</v>
      </c>
      <c r="H1108">
        <v>96</v>
      </c>
      <c r="I1108">
        <v>0</v>
      </c>
      <c r="J1108" t="s">
        <v>21</v>
      </c>
      <c r="K1108" t="s">
        <v>22</v>
      </c>
      <c r="L1108" t="s">
        <v>2442</v>
      </c>
      <c r="M1108" t="s">
        <v>2578</v>
      </c>
      <c r="N1108">
        <v>18</v>
      </c>
      <c r="O1108" t="s">
        <v>25</v>
      </c>
      <c r="P1108" t="s">
        <v>26</v>
      </c>
      <c r="Q1108">
        <v>0</v>
      </c>
    </row>
    <row r="1109" spans="1:17" x14ac:dyDescent="0.3">
      <c r="A1109" t="s">
        <v>3620</v>
      </c>
      <c r="B1109" t="s">
        <v>3621</v>
      </c>
      <c r="C1109">
        <v>0</v>
      </c>
      <c r="D1109" t="s">
        <v>18</v>
      </c>
      <c r="E1109" t="s">
        <v>19</v>
      </c>
      <c r="F1109" t="s">
        <v>40</v>
      </c>
      <c r="G1109" t="s">
        <v>27</v>
      </c>
      <c r="H1109">
        <v>100</v>
      </c>
      <c r="I1109">
        <v>0</v>
      </c>
      <c r="J1109" t="s">
        <v>2534</v>
      </c>
      <c r="K1109" t="s">
        <v>22</v>
      </c>
      <c r="L1109" t="s">
        <v>3338</v>
      </c>
      <c r="M1109" t="s">
        <v>2578</v>
      </c>
      <c r="N1109">
        <v>12</v>
      </c>
      <c r="O1109" t="s">
        <v>25</v>
      </c>
      <c r="P1109" t="s">
        <v>2535</v>
      </c>
      <c r="Q1109">
        <v>0</v>
      </c>
    </row>
    <row r="1110" spans="1:17" x14ac:dyDescent="0.3">
      <c r="A1110" t="s">
        <v>3622</v>
      </c>
      <c r="B1110" t="s">
        <v>3623</v>
      </c>
      <c r="C1110">
        <v>47</v>
      </c>
      <c r="D1110" t="s">
        <v>18</v>
      </c>
      <c r="E1110" t="s">
        <v>19</v>
      </c>
      <c r="F1110" t="s">
        <v>40</v>
      </c>
      <c r="G1110" t="s">
        <v>20</v>
      </c>
      <c r="H1110">
        <v>50</v>
      </c>
      <c r="I1110">
        <v>0</v>
      </c>
      <c r="J1110" t="s">
        <v>21</v>
      </c>
      <c r="K1110" t="s">
        <v>22</v>
      </c>
      <c r="L1110" t="s">
        <v>3158</v>
      </c>
      <c r="M1110" t="s">
        <v>28</v>
      </c>
      <c r="N1110">
        <v>4</v>
      </c>
      <c r="O1110" t="s">
        <v>25</v>
      </c>
      <c r="P1110" t="s">
        <v>26</v>
      </c>
      <c r="Q1110">
        <v>0</v>
      </c>
    </row>
    <row r="1111" spans="1:17" x14ac:dyDescent="0.3">
      <c r="A1111" t="s">
        <v>1047</v>
      </c>
      <c r="B1111" t="s">
        <v>1048</v>
      </c>
      <c r="C1111">
        <v>0</v>
      </c>
      <c r="D1111" t="s">
        <v>18</v>
      </c>
      <c r="E1111" t="s">
        <v>19</v>
      </c>
      <c r="F1111" t="s">
        <v>40</v>
      </c>
      <c r="G1111" t="s">
        <v>27</v>
      </c>
      <c r="H1111">
        <v>1039</v>
      </c>
      <c r="I1111">
        <v>0</v>
      </c>
      <c r="J1111" t="s">
        <v>21</v>
      </c>
      <c r="K1111" t="s">
        <v>22</v>
      </c>
      <c r="L1111" t="s">
        <v>42</v>
      </c>
      <c r="M1111" t="s">
        <v>28</v>
      </c>
      <c r="N1111">
        <v>6</v>
      </c>
      <c r="O1111" t="s">
        <v>25</v>
      </c>
      <c r="P1111" t="s">
        <v>26</v>
      </c>
      <c r="Q1111">
        <v>0</v>
      </c>
    </row>
    <row r="1112" spans="1:17" x14ac:dyDescent="0.3">
      <c r="A1112" t="s">
        <v>1049</v>
      </c>
      <c r="B1112" t="s">
        <v>1050</v>
      </c>
      <c r="C1112">
        <v>0</v>
      </c>
      <c r="D1112" t="s">
        <v>18</v>
      </c>
      <c r="E1112" t="s">
        <v>19</v>
      </c>
      <c r="F1112" t="s">
        <v>40</v>
      </c>
      <c r="G1112" t="s">
        <v>27</v>
      </c>
      <c r="H1112">
        <v>727</v>
      </c>
      <c r="I1112">
        <v>0</v>
      </c>
      <c r="J1112" t="s">
        <v>21</v>
      </c>
      <c r="K1112" t="s">
        <v>22</v>
      </c>
      <c r="L1112" t="s">
        <v>42</v>
      </c>
      <c r="M1112" t="s">
        <v>28</v>
      </c>
      <c r="N1112">
        <v>6</v>
      </c>
      <c r="O1112" t="s">
        <v>25</v>
      </c>
      <c r="P1112" t="s">
        <v>26</v>
      </c>
      <c r="Q1112">
        <v>0</v>
      </c>
    </row>
    <row r="1113" spans="1:17" x14ac:dyDescent="0.3">
      <c r="A1113" t="s">
        <v>1051</v>
      </c>
      <c r="B1113" t="s">
        <v>1052</v>
      </c>
      <c r="C1113">
        <v>0</v>
      </c>
      <c r="D1113" t="s">
        <v>18</v>
      </c>
      <c r="E1113" t="s">
        <v>19</v>
      </c>
      <c r="F1113" t="s">
        <v>40</v>
      </c>
      <c r="G1113" t="s">
        <v>27</v>
      </c>
      <c r="H1113">
        <v>2912</v>
      </c>
      <c r="I1113">
        <v>0</v>
      </c>
      <c r="J1113" t="s">
        <v>21</v>
      </c>
      <c r="K1113" t="s">
        <v>22</v>
      </c>
      <c r="L1113" t="s">
        <v>42</v>
      </c>
      <c r="M1113" t="s">
        <v>28</v>
      </c>
      <c r="N1113">
        <v>6</v>
      </c>
      <c r="O1113" t="s">
        <v>25</v>
      </c>
      <c r="P1113" t="s">
        <v>26</v>
      </c>
      <c r="Q1113">
        <v>0</v>
      </c>
    </row>
    <row r="1114" spans="1:17" x14ac:dyDescent="0.3">
      <c r="A1114" t="s">
        <v>1053</v>
      </c>
      <c r="B1114" t="s">
        <v>1054</v>
      </c>
      <c r="C1114">
        <v>0</v>
      </c>
      <c r="D1114" t="s">
        <v>18</v>
      </c>
      <c r="E1114" t="s">
        <v>19</v>
      </c>
      <c r="F1114" t="s">
        <v>40</v>
      </c>
      <c r="G1114" t="s">
        <v>27</v>
      </c>
      <c r="H1114">
        <v>1248</v>
      </c>
      <c r="I1114">
        <v>0</v>
      </c>
      <c r="J1114" t="s">
        <v>21</v>
      </c>
      <c r="K1114" t="s">
        <v>22</v>
      </c>
      <c r="L1114" t="s">
        <v>42</v>
      </c>
      <c r="M1114" t="s">
        <v>28</v>
      </c>
      <c r="N1114">
        <v>6</v>
      </c>
      <c r="O1114" t="s">
        <v>25</v>
      </c>
      <c r="P1114" t="s">
        <v>26</v>
      </c>
      <c r="Q1114">
        <v>0</v>
      </c>
    </row>
    <row r="1115" spans="1:17" x14ac:dyDescent="0.3">
      <c r="A1115" t="s">
        <v>1056</v>
      </c>
      <c r="B1115" t="s">
        <v>1057</v>
      </c>
      <c r="C1115">
        <v>0</v>
      </c>
      <c r="D1115" t="s">
        <v>18</v>
      </c>
      <c r="E1115" t="s">
        <v>19</v>
      </c>
      <c r="F1115" t="s">
        <v>40</v>
      </c>
      <c r="G1115" t="s">
        <v>27</v>
      </c>
      <c r="H1115">
        <v>5512</v>
      </c>
      <c r="I1115">
        <v>0</v>
      </c>
      <c r="J1115" t="s">
        <v>21</v>
      </c>
      <c r="K1115" t="s">
        <v>22</v>
      </c>
      <c r="L1115" t="s">
        <v>42</v>
      </c>
      <c r="M1115" t="s">
        <v>28</v>
      </c>
      <c r="N1115">
        <v>2</v>
      </c>
      <c r="O1115" t="s">
        <v>25</v>
      </c>
      <c r="P1115" t="s">
        <v>26</v>
      </c>
      <c r="Q1115">
        <v>0</v>
      </c>
    </row>
    <row r="1116" spans="1:17" x14ac:dyDescent="0.3">
      <c r="A1116" t="s">
        <v>1058</v>
      </c>
      <c r="B1116" t="s">
        <v>1059</v>
      </c>
      <c r="C1116">
        <v>0</v>
      </c>
      <c r="D1116" t="s">
        <v>18</v>
      </c>
      <c r="E1116" t="s">
        <v>19</v>
      </c>
      <c r="F1116" t="s">
        <v>40</v>
      </c>
      <c r="G1116" t="s">
        <v>27</v>
      </c>
      <c r="H1116">
        <v>2392</v>
      </c>
      <c r="I1116">
        <v>0</v>
      </c>
      <c r="J1116" t="s">
        <v>21</v>
      </c>
      <c r="K1116" t="s">
        <v>22</v>
      </c>
      <c r="L1116" t="s">
        <v>42</v>
      </c>
      <c r="M1116" t="s">
        <v>28</v>
      </c>
      <c r="N1116">
        <v>6</v>
      </c>
      <c r="O1116" t="s">
        <v>25</v>
      </c>
      <c r="P1116" t="s">
        <v>26</v>
      </c>
      <c r="Q1116">
        <v>0</v>
      </c>
    </row>
    <row r="1117" spans="1:17" x14ac:dyDescent="0.3">
      <c r="A1117" t="s">
        <v>1060</v>
      </c>
      <c r="B1117" t="s">
        <v>2976</v>
      </c>
      <c r="C1117">
        <v>0</v>
      </c>
      <c r="D1117" t="s">
        <v>18</v>
      </c>
      <c r="E1117" t="s">
        <v>19</v>
      </c>
      <c r="F1117" t="s">
        <v>40</v>
      </c>
      <c r="G1117" t="s">
        <v>27</v>
      </c>
      <c r="H1117">
        <v>99</v>
      </c>
      <c r="I1117">
        <v>0</v>
      </c>
      <c r="J1117" t="s">
        <v>21</v>
      </c>
      <c r="K1117" t="s">
        <v>22</v>
      </c>
      <c r="L1117" t="s">
        <v>2423</v>
      </c>
      <c r="M1117" t="s">
        <v>2424</v>
      </c>
      <c r="N1117">
        <v>6</v>
      </c>
      <c r="O1117" t="s">
        <v>25</v>
      </c>
      <c r="P1117" t="s">
        <v>26</v>
      </c>
      <c r="Q1117">
        <v>0</v>
      </c>
    </row>
    <row r="1118" spans="1:17" x14ac:dyDescent="0.3">
      <c r="A1118" t="s">
        <v>1061</v>
      </c>
      <c r="B1118" t="s">
        <v>2977</v>
      </c>
      <c r="C1118">
        <v>0</v>
      </c>
      <c r="D1118" t="s">
        <v>18</v>
      </c>
      <c r="E1118" t="s">
        <v>19</v>
      </c>
      <c r="F1118" t="s">
        <v>40</v>
      </c>
      <c r="G1118" t="s">
        <v>27</v>
      </c>
      <c r="H1118">
        <v>99</v>
      </c>
      <c r="I1118">
        <v>0</v>
      </c>
      <c r="J1118" t="s">
        <v>21</v>
      </c>
      <c r="K1118" t="s">
        <v>22</v>
      </c>
      <c r="L1118" t="s">
        <v>2423</v>
      </c>
      <c r="M1118" t="s">
        <v>2424</v>
      </c>
      <c r="N1118">
        <v>6</v>
      </c>
      <c r="O1118" t="s">
        <v>25</v>
      </c>
      <c r="P1118" t="s">
        <v>26</v>
      </c>
      <c r="Q1118">
        <v>0</v>
      </c>
    </row>
    <row r="1119" spans="1:17" x14ac:dyDescent="0.3">
      <c r="A1119" t="s">
        <v>1062</v>
      </c>
      <c r="B1119" t="s">
        <v>2698</v>
      </c>
      <c r="C1119">
        <v>0</v>
      </c>
      <c r="D1119" t="s">
        <v>18</v>
      </c>
      <c r="E1119" t="s">
        <v>19</v>
      </c>
      <c r="F1119" t="s">
        <v>40</v>
      </c>
      <c r="G1119" t="s">
        <v>27</v>
      </c>
      <c r="H1119">
        <v>832</v>
      </c>
      <c r="I1119">
        <v>0</v>
      </c>
      <c r="J1119" t="s">
        <v>21</v>
      </c>
      <c r="K1119" t="s">
        <v>22</v>
      </c>
      <c r="L1119" t="s">
        <v>42</v>
      </c>
      <c r="M1119" t="s">
        <v>28</v>
      </c>
      <c r="N1119">
        <v>3</v>
      </c>
      <c r="O1119" t="s">
        <v>25</v>
      </c>
      <c r="P1119" t="s">
        <v>26</v>
      </c>
      <c r="Q1119">
        <v>0</v>
      </c>
    </row>
    <row r="1120" spans="1:17" x14ac:dyDescent="0.3">
      <c r="A1120" t="s">
        <v>1063</v>
      </c>
      <c r="B1120" t="s">
        <v>2520</v>
      </c>
      <c r="C1120">
        <v>0</v>
      </c>
      <c r="D1120" t="s">
        <v>18</v>
      </c>
      <c r="E1120" t="s">
        <v>19</v>
      </c>
      <c r="F1120" t="s">
        <v>40</v>
      </c>
      <c r="G1120" t="s">
        <v>27</v>
      </c>
      <c r="H1120">
        <v>208</v>
      </c>
      <c r="I1120">
        <v>0</v>
      </c>
      <c r="J1120" t="s">
        <v>21</v>
      </c>
      <c r="K1120" t="s">
        <v>22</v>
      </c>
      <c r="L1120" t="s">
        <v>42</v>
      </c>
      <c r="M1120" t="s">
        <v>28</v>
      </c>
      <c r="N1120">
        <v>6</v>
      </c>
      <c r="O1120" t="s">
        <v>25</v>
      </c>
      <c r="P1120" t="s">
        <v>26</v>
      </c>
      <c r="Q1120">
        <v>0</v>
      </c>
    </row>
    <row r="1121" spans="1:17" x14ac:dyDescent="0.3">
      <c r="A1121" t="s">
        <v>1064</v>
      </c>
      <c r="B1121" t="s">
        <v>1065</v>
      </c>
      <c r="C1121">
        <v>0</v>
      </c>
      <c r="D1121" t="s">
        <v>18</v>
      </c>
      <c r="E1121" t="s">
        <v>19</v>
      </c>
      <c r="F1121" t="s">
        <v>40</v>
      </c>
      <c r="G1121" t="s">
        <v>27</v>
      </c>
      <c r="H1121">
        <v>1248</v>
      </c>
      <c r="I1121">
        <v>0</v>
      </c>
      <c r="J1121" t="s">
        <v>21</v>
      </c>
      <c r="K1121" t="s">
        <v>22</v>
      </c>
      <c r="L1121" t="s">
        <v>42</v>
      </c>
      <c r="M1121" t="s">
        <v>28</v>
      </c>
      <c r="N1121">
        <v>3</v>
      </c>
      <c r="O1121" t="s">
        <v>25</v>
      </c>
      <c r="P1121" t="s">
        <v>26</v>
      </c>
      <c r="Q1121">
        <v>0</v>
      </c>
    </row>
    <row r="1122" spans="1:17" x14ac:dyDescent="0.3">
      <c r="A1122" t="s">
        <v>1066</v>
      </c>
      <c r="B1122" t="s">
        <v>1067</v>
      </c>
      <c r="C1122">
        <v>171</v>
      </c>
      <c r="D1122" t="s">
        <v>18</v>
      </c>
      <c r="E1122" t="s">
        <v>19</v>
      </c>
      <c r="F1122" t="s">
        <v>40</v>
      </c>
      <c r="G1122" t="s">
        <v>20</v>
      </c>
      <c r="H1122">
        <v>208</v>
      </c>
      <c r="I1122">
        <v>0</v>
      </c>
      <c r="J1122" t="s">
        <v>21</v>
      </c>
      <c r="K1122" t="s">
        <v>22</v>
      </c>
      <c r="L1122" t="s">
        <v>34</v>
      </c>
      <c r="M1122" t="s">
        <v>35</v>
      </c>
      <c r="N1122">
        <v>6</v>
      </c>
      <c r="O1122" t="s">
        <v>25</v>
      </c>
      <c r="P1122" t="s">
        <v>26</v>
      </c>
      <c r="Q1122">
        <v>0</v>
      </c>
    </row>
    <row r="1123" spans="1:17" x14ac:dyDescent="0.3">
      <c r="A1123" t="s">
        <v>1066</v>
      </c>
      <c r="B1123" t="s">
        <v>1067</v>
      </c>
      <c r="C1123">
        <v>0</v>
      </c>
      <c r="D1123" t="s">
        <v>18</v>
      </c>
      <c r="E1123" t="s">
        <v>19</v>
      </c>
      <c r="F1123" t="s">
        <v>40</v>
      </c>
      <c r="G1123" t="s">
        <v>27</v>
      </c>
      <c r="H1123">
        <v>104</v>
      </c>
      <c r="I1123">
        <v>0</v>
      </c>
      <c r="J1123" t="s">
        <v>21</v>
      </c>
      <c r="K1123" t="s">
        <v>22</v>
      </c>
      <c r="L1123" t="s">
        <v>34</v>
      </c>
      <c r="M1123" t="s">
        <v>35</v>
      </c>
      <c r="N1123">
        <v>6</v>
      </c>
      <c r="O1123" t="s">
        <v>25</v>
      </c>
      <c r="P1123" t="s">
        <v>26</v>
      </c>
      <c r="Q1123">
        <v>0</v>
      </c>
    </row>
    <row r="1124" spans="1:17" x14ac:dyDescent="0.3">
      <c r="A1124" t="s">
        <v>1068</v>
      </c>
      <c r="B1124" t="s">
        <v>2699</v>
      </c>
      <c r="C1124">
        <v>0</v>
      </c>
      <c r="D1124" t="s">
        <v>18</v>
      </c>
      <c r="E1124" t="s">
        <v>19</v>
      </c>
      <c r="F1124" t="s">
        <v>40</v>
      </c>
      <c r="G1124" t="s">
        <v>27</v>
      </c>
      <c r="H1124">
        <v>78</v>
      </c>
      <c r="I1124">
        <v>0</v>
      </c>
      <c r="J1124" t="s">
        <v>21</v>
      </c>
      <c r="K1124" t="s">
        <v>22</v>
      </c>
      <c r="L1124" t="s">
        <v>34</v>
      </c>
      <c r="M1124" t="s">
        <v>35</v>
      </c>
      <c r="N1124">
        <v>6</v>
      </c>
      <c r="O1124" t="s">
        <v>25</v>
      </c>
      <c r="P1124" t="s">
        <v>26</v>
      </c>
      <c r="Q1124">
        <v>0</v>
      </c>
    </row>
    <row r="1125" spans="1:17" x14ac:dyDescent="0.3">
      <c r="A1125" t="s">
        <v>1069</v>
      </c>
      <c r="B1125" t="s">
        <v>1070</v>
      </c>
      <c r="C1125">
        <v>0</v>
      </c>
      <c r="D1125" t="s">
        <v>18</v>
      </c>
      <c r="E1125" t="s">
        <v>19</v>
      </c>
      <c r="F1125" t="s">
        <v>40</v>
      </c>
      <c r="G1125" t="s">
        <v>27</v>
      </c>
      <c r="H1125">
        <v>104</v>
      </c>
      <c r="I1125">
        <v>0</v>
      </c>
      <c r="J1125" t="s">
        <v>21</v>
      </c>
      <c r="K1125" t="s">
        <v>22</v>
      </c>
      <c r="L1125" t="s">
        <v>34</v>
      </c>
      <c r="M1125" t="s">
        <v>35</v>
      </c>
      <c r="N1125">
        <v>6</v>
      </c>
      <c r="O1125" t="s">
        <v>25</v>
      </c>
      <c r="P1125" t="s">
        <v>26</v>
      </c>
      <c r="Q1125">
        <v>0</v>
      </c>
    </row>
    <row r="1126" spans="1:17" x14ac:dyDescent="0.3">
      <c r="A1126" t="s">
        <v>1071</v>
      </c>
      <c r="B1126" t="s">
        <v>2978</v>
      </c>
      <c r="C1126">
        <v>0</v>
      </c>
      <c r="D1126" t="s">
        <v>18</v>
      </c>
      <c r="E1126" t="s">
        <v>19</v>
      </c>
      <c r="F1126" t="s">
        <v>40</v>
      </c>
      <c r="G1126" t="s">
        <v>27</v>
      </c>
      <c r="H1126">
        <v>99</v>
      </c>
      <c r="I1126">
        <v>0</v>
      </c>
      <c r="J1126" t="s">
        <v>21</v>
      </c>
      <c r="K1126" t="s">
        <v>22</v>
      </c>
      <c r="L1126" t="s">
        <v>2423</v>
      </c>
      <c r="M1126" t="s">
        <v>2424</v>
      </c>
      <c r="N1126">
        <v>6</v>
      </c>
      <c r="O1126" t="s">
        <v>25</v>
      </c>
      <c r="P1126" t="s">
        <v>26</v>
      </c>
      <c r="Q1126">
        <v>0</v>
      </c>
    </row>
    <row r="1127" spans="1:17" x14ac:dyDescent="0.3">
      <c r="A1127" t="s">
        <v>1072</v>
      </c>
      <c r="B1127" t="s">
        <v>3307</v>
      </c>
      <c r="C1127">
        <v>0</v>
      </c>
      <c r="D1127" t="s">
        <v>18</v>
      </c>
      <c r="E1127" t="s">
        <v>19</v>
      </c>
      <c r="F1127" t="s">
        <v>40</v>
      </c>
      <c r="G1127" t="s">
        <v>27</v>
      </c>
      <c r="H1127">
        <v>312</v>
      </c>
      <c r="I1127">
        <v>0</v>
      </c>
      <c r="J1127" t="s">
        <v>21</v>
      </c>
      <c r="K1127" t="s">
        <v>22</v>
      </c>
      <c r="L1127" t="s">
        <v>42</v>
      </c>
      <c r="M1127" t="s">
        <v>28</v>
      </c>
      <c r="N1127">
        <v>6</v>
      </c>
      <c r="O1127" t="s">
        <v>25</v>
      </c>
      <c r="P1127" t="s">
        <v>26</v>
      </c>
      <c r="Q1127">
        <v>0</v>
      </c>
    </row>
    <row r="1128" spans="1:17" x14ac:dyDescent="0.3">
      <c r="A1128" t="s">
        <v>1073</v>
      </c>
      <c r="B1128" t="s">
        <v>2700</v>
      </c>
      <c r="C1128">
        <v>0</v>
      </c>
      <c r="D1128" t="s">
        <v>18</v>
      </c>
      <c r="E1128" t="s">
        <v>19</v>
      </c>
      <c r="F1128" t="s">
        <v>40</v>
      </c>
      <c r="G1128" t="s">
        <v>27</v>
      </c>
      <c r="H1128">
        <v>104</v>
      </c>
      <c r="I1128">
        <v>0</v>
      </c>
      <c r="J1128" t="s">
        <v>21</v>
      </c>
      <c r="K1128" t="s">
        <v>22</v>
      </c>
      <c r="L1128" t="s">
        <v>42</v>
      </c>
      <c r="M1128" t="s">
        <v>28</v>
      </c>
      <c r="N1128">
        <v>6</v>
      </c>
      <c r="O1128" t="s">
        <v>25</v>
      </c>
      <c r="P1128" t="s">
        <v>26</v>
      </c>
      <c r="Q1128">
        <v>0</v>
      </c>
    </row>
    <row r="1129" spans="1:17" x14ac:dyDescent="0.3">
      <c r="A1129" t="s">
        <v>1075</v>
      </c>
      <c r="B1129" t="s">
        <v>2701</v>
      </c>
      <c r="C1129">
        <v>0</v>
      </c>
      <c r="D1129" t="s">
        <v>18</v>
      </c>
      <c r="E1129" t="s">
        <v>19</v>
      </c>
      <c r="F1129" t="s">
        <v>40</v>
      </c>
      <c r="G1129" t="s">
        <v>27</v>
      </c>
      <c r="H1129">
        <v>80</v>
      </c>
      <c r="I1129">
        <v>0</v>
      </c>
      <c r="J1129" t="s">
        <v>21</v>
      </c>
      <c r="K1129" t="s">
        <v>22</v>
      </c>
      <c r="L1129" t="s">
        <v>2420</v>
      </c>
      <c r="M1129" t="s">
        <v>24</v>
      </c>
      <c r="N1129">
        <v>6</v>
      </c>
      <c r="O1129" t="s">
        <v>25</v>
      </c>
      <c r="P1129" t="s">
        <v>26</v>
      </c>
      <c r="Q1129">
        <v>0</v>
      </c>
    </row>
    <row r="1130" spans="1:17" x14ac:dyDescent="0.3">
      <c r="A1130" t="s">
        <v>1076</v>
      </c>
      <c r="B1130" t="s">
        <v>2702</v>
      </c>
      <c r="C1130">
        <v>0</v>
      </c>
      <c r="D1130" t="s">
        <v>18</v>
      </c>
      <c r="E1130" t="s">
        <v>19</v>
      </c>
      <c r="F1130" t="s">
        <v>40</v>
      </c>
      <c r="G1130" t="s">
        <v>27</v>
      </c>
      <c r="H1130">
        <v>80</v>
      </c>
      <c r="I1130">
        <v>0</v>
      </c>
      <c r="J1130" t="s">
        <v>21</v>
      </c>
      <c r="K1130" t="s">
        <v>22</v>
      </c>
      <c r="L1130" t="s">
        <v>2420</v>
      </c>
      <c r="M1130" t="s">
        <v>24</v>
      </c>
      <c r="N1130">
        <v>6</v>
      </c>
      <c r="O1130" t="s">
        <v>25</v>
      </c>
      <c r="P1130" t="s">
        <v>26</v>
      </c>
      <c r="Q1130">
        <v>0</v>
      </c>
    </row>
    <row r="1131" spans="1:17" x14ac:dyDescent="0.3">
      <c r="A1131" t="s">
        <v>1077</v>
      </c>
      <c r="B1131" t="s">
        <v>3491</v>
      </c>
      <c r="C1131">
        <v>900</v>
      </c>
      <c r="D1131" t="s">
        <v>18</v>
      </c>
      <c r="E1131" t="s">
        <v>19</v>
      </c>
      <c r="F1131" t="s">
        <v>40</v>
      </c>
      <c r="G1131" t="s">
        <v>20</v>
      </c>
      <c r="H1131">
        <v>900</v>
      </c>
      <c r="I1131">
        <v>0</v>
      </c>
      <c r="J1131" t="s">
        <v>21</v>
      </c>
      <c r="K1131" t="s">
        <v>22</v>
      </c>
      <c r="L1131" t="s">
        <v>2442</v>
      </c>
      <c r="M1131" t="s">
        <v>2424</v>
      </c>
      <c r="N1131">
        <v>6</v>
      </c>
      <c r="O1131" t="s">
        <v>25</v>
      </c>
      <c r="P1131" t="s">
        <v>26</v>
      </c>
      <c r="Q1131">
        <v>0</v>
      </c>
    </row>
    <row r="1132" spans="1:17" x14ac:dyDescent="0.3">
      <c r="A1132" t="s">
        <v>1078</v>
      </c>
      <c r="B1132" t="s">
        <v>3624</v>
      </c>
      <c r="C1132">
        <v>1100</v>
      </c>
      <c r="D1132" t="s">
        <v>18</v>
      </c>
      <c r="E1132" t="s">
        <v>19</v>
      </c>
      <c r="F1132" t="s">
        <v>40</v>
      </c>
      <c r="G1132" t="s">
        <v>20</v>
      </c>
      <c r="H1132">
        <v>1100</v>
      </c>
      <c r="I1132">
        <v>0</v>
      </c>
      <c r="J1132" t="s">
        <v>21</v>
      </c>
      <c r="K1132" t="s">
        <v>22</v>
      </c>
      <c r="L1132" t="s">
        <v>2442</v>
      </c>
      <c r="M1132" t="s">
        <v>2424</v>
      </c>
      <c r="N1132">
        <v>6</v>
      </c>
      <c r="O1132" t="s">
        <v>25</v>
      </c>
      <c r="P1132" t="s">
        <v>26</v>
      </c>
      <c r="Q1132">
        <v>0</v>
      </c>
    </row>
    <row r="1133" spans="1:17" x14ac:dyDescent="0.3">
      <c r="A1133" t="s">
        <v>1079</v>
      </c>
      <c r="B1133" t="s">
        <v>2521</v>
      </c>
      <c r="C1133">
        <v>0</v>
      </c>
      <c r="D1133" t="s">
        <v>18</v>
      </c>
      <c r="E1133" t="s">
        <v>19</v>
      </c>
      <c r="F1133" t="s">
        <v>40</v>
      </c>
      <c r="G1133" t="s">
        <v>27</v>
      </c>
      <c r="H1133">
        <v>520</v>
      </c>
      <c r="I1133">
        <v>0</v>
      </c>
      <c r="J1133" t="s">
        <v>21</v>
      </c>
      <c r="K1133" t="s">
        <v>22</v>
      </c>
      <c r="L1133" t="s">
        <v>42</v>
      </c>
      <c r="M1133" t="s">
        <v>28</v>
      </c>
      <c r="N1133">
        <v>3</v>
      </c>
      <c r="O1133" t="s">
        <v>25</v>
      </c>
      <c r="P1133" t="s">
        <v>26</v>
      </c>
      <c r="Q1133">
        <v>0</v>
      </c>
    </row>
    <row r="1134" spans="1:17" x14ac:dyDescent="0.3">
      <c r="A1134" t="s">
        <v>1082</v>
      </c>
      <c r="B1134" t="s">
        <v>3308</v>
      </c>
      <c r="C1134">
        <v>0</v>
      </c>
      <c r="D1134" t="s">
        <v>18</v>
      </c>
      <c r="E1134" t="s">
        <v>19</v>
      </c>
      <c r="F1134" t="s">
        <v>40</v>
      </c>
      <c r="G1134" t="s">
        <v>27</v>
      </c>
      <c r="H1134">
        <v>624</v>
      </c>
      <c r="I1134">
        <v>0</v>
      </c>
      <c r="J1134" t="s">
        <v>21</v>
      </c>
      <c r="K1134" t="s">
        <v>22</v>
      </c>
      <c r="L1134" t="s">
        <v>42</v>
      </c>
      <c r="M1134" t="s">
        <v>28</v>
      </c>
      <c r="N1134">
        <v>6</v>
      </c>
      <c r="O1134" t="s">
        <v>25</v>
      </c>
      <c r="P1134" t="s">
        <v>26</v>
      </c>
      <c r="Q1134">
        <v>0</v>
      </c>
    </row>
    <row r="1135" spans="1:17" x14ac:dyDescent="0.3">
      <c r="A1135" t="s">
        <v>1085</v>
      </c>
      <c r="B1135" t="s">
        <v>3309</v>
      </c>
      <c r="C1135">
        <v>0</v>
      </c>
      <c r="D1135" t="s">
        <v>18</v>
      </c>
      <c r="E1135" t="s">
        <v>19</v>
      </c>
      <c r="F1135" t="s">
        <v>40</v>
      </c>
      <c r="G1135" t="s">
        <v>27</v>
      </c>
      <c r="H1135">
        <v>208</v>
      </c>
      <c r="I1135">
        <v>0</v>
      </c>
      <c r="J1135" t="s">
        <v>21</v>
      </c>
      <c r="K1135" t="s">
        <v>22</v>
      </c>
      <c r="L1135" t="s">
        <v>34</v>
      </c>
      <c r="M1135" t="s">
        <v>35</v>
      </c>
      <c r="N1135">
        <v>3</v>
      </c>
      <c r="O1135" t="s">
        <v>25</v>
      </c>
      <c r="P1135" t="s">
        <v>26</v>
      </c>
      <c r="Q1135">
        <v>0</v>
      </c>
    </row>
    <row r="1136" spans="1:17" x14ac:dyDescent="0.3">
      <c r="A1136" t="s">
        <v>1087</v>
      </c>
      <c r="B1136" t="s">
        <v>1088</v>
      </c>
      <c r="C1136">
        <v>0</v>
      </c>
      <c r="D1136" t="s">
        <v>18</v>
      </c>
      <c r="E1136" t="s">
        <v>19</v>
      </c>
      <c r="F1136" t="s">
        <v>40</v>
      </c>
      <c r="G1136" t="s">
        <v>27</v>
      </c>
      <c r="H1136">
        <v>104</v>
      </c>
      <c r="I1136">
        <v>0</v>
      </c>
      <c r="J1136" t="s">
        <v>21</v>
      </c>
      <c r="K1136" t="s">
        <v>22</v>
      </c>
      <c r="L1136" t="s">
        <v>34</v>
      </c>
      <c r="M1136" t="s">
        <v>35</v>
      </c>
      <c r="N1136">
        <v>6</v>
      </c>
      <c r="O1136" t="s">
        <v>25</v>
      </c>
      <c r="P1136" t="s">
        <v>26</v>
      </c>
      <c r="Q1136">
        <v>0</v>
      </c>
    </row>
    <row r="1137" spans="1:17" x14ac:dyDescent="0.3">
      <c r="A1137" t="s">
        <v>1089</v>
      </c>
      <c r="B1137" t="s">
        <v>1090</v>
      </c>
      <c r="C1137">
        <v>0</v>
      </c>
      <c r="D1137" t="s">
        <v>18</v>
      </c>
      <c r="E1137" t="s">
        <v>19</v>
      </c>
      <c r="F1137" t="s">
        <v>40</v>
      </c>
      <c r="G1137" t="s">
        <v>27</v>
      </c>
      <c r="H1137">
        <v>104</v>
      </c>
      <c r="I1137">
        <v>0</v>
      </c>
      <c r="J1137" t="s">
        <v>21</v>
      </c>
      <c r="K1137" t="s">
        <v>22</v>
      </c>
      <c r="L1137" t="s">
        <v>34</v>
      </c>
      <c r="M1137" t="s">
        <v>35</v>
      </c>
      <c r="N1137">
        <v>3</v>
      </c>
      <c r="O1137" t="s">
        <v>25</v>
      </c>
      <c r="P1137" t="s">
        <v>26</v>
      </c>
      <c r="Q1137">
        <v>0</v>
      </c>
    </row>
    <row r="1138" spans="1:17" x14ac:dyDescent="0.3">
      <c r="A1138" t="s">
        <v>1091</v>
      </c>
      <c r="B1138" t="s">
        <v>3310</v>
      </c>
      <c r="C1138">
        <v>0</v>
      </c>
      <c r="D1138" t="s">
        <v>18</v>
      </c>
      <c r="E1138" t="s">
        <v>19</v>
      </c>
      <c r="F1138" t="s">
        <v>40</v>
      </c>
      <c r="G1138" t="s">
        <v>27</v>
      </c>
      <c r="H1138">
        <v>3744</v>
      </c>
      <c r="I1138">
        <v>0</v>
      </c>
      <c r="J1138" t="s">
        <v>21</v>
      </c>
      <c r="K1138" t="s">
        <v>22</v>
      </c>
      <c r="L1138" t="s">
        <v>3311</v>
      </c>
      <c r="M1138" t="s">
        <v>2823</v>
      </c>
      <c r="N1138">
        <v>3</v>
      </c>
      <c r="O1138" t="s">
        <v>25</v>
      </c>
      <c r="P1138" t="s">
        <v>26</v>
      </c>
      <c r="Q1138">
        <v>0</v>
      </c>
    </row>
    <row r="1139" spans="1:17" x14ac:dyDescent="0.3">
      <c r="A1139" t="s">
        <v>1092</v>
      </c>
      <c r="B1139" t="s">
        <v>2522</v>
      </c>
      <c r="C1139">
        <v>0</v>
      </c>
      <c r="D1139" t="s">
        <v>18</v>
      </c>
      <c r="E1139" t="s">
        <v>19</v>
      </c>
      <c r="F1139" t="s">
        <v>40</v>
      </c>
      <c r="G1139" t="s">
        <v>27</v>
      </c>
      <c r="H1139">
        <v>416</v>
      </c>
      <c r="I1139">
        <v>0</v>
      </c>
      <c r="J1139" t="s">
        <v>21</v>
      </c>
      <c r="K1139" t="s">
        <v>22</v>
      </c>
      <c r="L1139" t="s">
        <v>42</v>
      </c>
      <c r="M1139" t="s">
        <v>28</v>
      </c>
      <c r="N1139">
        <v>3</v>
      </c>
      <c r="O1139" t="s">
        <v>25</v>
      </c>
      <c r="P1139" t="s">
        <v>26</v>
      </c>
      <c r="Q1139">
        <v>0</v>
      </c>
    </row>
    <row r="1140" spans="1:17" x14ac:dyDescent="0.3">
      <c r="A1140" t="s">
        <v>1094</v>
      </c>
      <c r="B1140" t="s">
        <v>3492</v>
      </c>
      <c r="C1140">
        <v>67.5</v>
      </c>
      <c r="D1140" t="s">
        <v>18</v>
      </c>
      <c r="E1140" t="s">
        <v>19</v>
      </c>
      <c r="F1140" t="s">
        <v>40</v>
      </c>
      <c r="G1140" t="s">
        <v>20</v>
      </c>
      <c r="H1140">
        <v>104</v>
      </c>
      <c r="I1140">
        <v>0</v>
      </c>
      <c r="J1140" t="s">
        <v>21</v>
      </c>
      <c r="K1140" t="s">
        <v>22</v>
      </c>
      <c r="L1140" t="s">
        <v>3493</v>
      </c>
      <c r="M1140" t="s">
        <v>28</v>
      </c>
      <c r="N1140">
        <v>6</v>
      </c>
      <c r="O1140" t="s">
        <v>25</v>
      </c>
      <c r="P1140" t="s">
        <v>26</v>
      </c>
      <c r="Q1140">
        <v>0</v>
      </c>
    </row>
    <row r="1141" spans="1:17" x14ac:dyDescent="0.3">
      <c r="A1141" t="s">
        <v>1095</v>
      </c>
      <c r="B1141" t="s">
        <v>3494</v>
      </c>
      <c r="C1141">
        <v>70</v>
      </c>
      <c r="D1141" t="s">
        <v>18</v>
      </c>
      <c r="E1141" t="s">
        <v>19</v>
      </c>
      <c r="F1141" t="s">
        <v>40</v>
      </c>
      <c r="G1141" t="s">
        <v>20</v>
      </c>
      <c r="H1141">
        <v>104</v>
      </c>
      <c r="I1141">
        <v>0</v>
      </c>
      <c r="J1141" t="s">
        <v>21</v>
      </c>
      <c r="K1141" t="s">
        <v>22</v>
      </c>
      <c r="L1141" t="s">
        <v>3493</v>
      </c>
      <c r="M1141" t="s">
        <v>28</v>
      </c>
      <c r="N1141">
        <v>3</v>
      </c>
      <c r="O1141" t="s">
        <v>25</v>
      </c>
      <c r="P1141" t="s">
        <v>26</v>
      </c>
      <c r="Q1141">
        <v>0</v>
      </c>
    </row>
    <row r="1142" spans="1:17" x14ac:dyDescent="0.3">
      <c r="A1142" t="s">
        <v>1096</v>
      </c>
      <c r="B1142" t="s">
        <v>2703</v>
      </c>
      <c r="C1142">
        <v>0</v>
      </c>
      <c r="D1142" t="s">
        <v>18</v>
      </c>
      <c r="E1142" t="s">
        <v>19</v>
      </c>
      <c r="F1142" t="s">
        <v>40</v>
      </c>
      <c r="G1142" t="s">
        <v>27</v>
      </c>
      <c r="H1142">
        <v>416</v>
      </c>
      <c r="I1142">
        <v>0</v>
      </c>
      <c r="J1142" t="s">
        <v>21</v>
      </c>
      <c r="K1142" t="s">
        <v>22</v>
      </c>
      <c r="L1142" t="s">
        <v>2442</v>
      </c>
      <c r="M1142" t="s">
        <v>31</v>
      </c>
      <c r="N1142">
        <v>3</v>
      </c>
      <c r="O1142" t="s">
        <v>25</v>
      </c>
      <c r="P1142" t="s">
        <v>26</v>
      </c>
      <c r="Q1142">
        <v>0</v>
      </c>
    </row>
    <row r="1143" spans="1:17" x14ac:dyDescent="0.3">
      <c r="A1143" t="s">
        <v>1097</v>
      </c>
      <c r="B1143" t="s">
        <v>2979</v>
      </c>
      <c r="C1143">
        <v>0</v>
      </c>
      <c r="D1143" t="s">
        <v>18</v>
      </c>
      <c r="E1143" t="s">
        <v>19</v>
      </c>
      <c r="F1143" t="s">
        <v>40</v>
      </c>
      <c r="G1143" t="s">
        <v>27</v>
      </c>
      <c r="H1143">
        <v>198</v>
      </c>
      <c r="I1143">
        <v>0</v>
      </c>
      <c r="J1143" t="s">
        <v>21</v>
      </c>
      <c r="K1143" t="s">
        <v>22</v>
      </c>
      <c r="L1143" t="s">
        <v>2423</v>
      </c>
      <c r="M1143" t="s">
        <v>2424</v>
      </c>
      <c r="N1143">
        <v>3</v>
      </c>
      <c r="O1143" t="s">
        <v>25</v>
      </c>
      <c r="P1143" t="s">
        <v>26</v>
      </c>
      <c r="Q1143">
        <v>0</v>
      </c>
    </row>
    <row r="1144" spans="1:17" x14ac:dyDescent="0.3">
      <c r="A1144" t="s">
        <v>1099</v>
      </c>
      <c r="B1144" t="s">
        <v>1100</v>
      </c>
      <c r="C1144">
        <v>0</v>
      </c>
      <c r="D1144" t="s">
        <v>18</v>
      </c>
      <c r="E1144" t="s">
        <v>19</v>
      </c>
      <c r="F1144" t="s">
        <v>40</v>
      </c>
      <c r="G1144" t="s">
        <v>27</v>
      </c>
      <c r="H1144">
        <v>208</v>
      </c>
      <c r="I1144">
        <v>0</v>
      </c>
      <c r="J1144" t="s">
        <v>21</v>
      </c>
      <c r="K1144" t="s">
        <v>22</v>
      </c>
      <c r="L1144" t="s">
        <v>42</v>
      </c>
      <c r="M1144" t="s">
        <v>28</v>
      </c>
      <c r="N1144">
        <v>3</v>
      </c>
      <c r="O1144" t="s">
        <v>25</v>
      </c>
      <c r="P1144" t="s">
        <v>26</v>
      </c>
      <c r="Q1144">
        <v>0</v>
      </c>
    </row>
    <row r="1145" spans="1:17" x14ac:dyDescent="0.3">
      <c r="A1145" t="s">
        <v>1102</v>
      </c>
      <c r="B1145" t="s">
        <v>3312</v>
      </c>
      <c r="C1145">
        <v>0</v>
      </c>
      <c r="D1145" t="s">
        <v>18</v>
      </c>
      <c r="E1145" t="s">
        <v>19</v>
      </c>
      <c r="F1145" t="s">
        <v>40</v>
      </c>
      <c r="G1145" t="s">
        <v>27</v>
      </c>
      <c r="H1145">
        <v>624</v>
      </c>
      <c r="I1145">
        <v>0</v>
      </c>
      <c r="J1145" t="s">
        <v>2342</v>
      </c>
      <c r="K1145" t="s">
        <v>22</v>
      </c>
      <c r="L1145" t="s">
        <v>3311</v>
      </c>
      <c r="M1145" t="s">
        <v>2837</v>
      </c>
      <c r="N1145">
        <v>1</v>
      </c>
      <c r="O1145" t="s">
        <v>25</v>
      </c>
      <c r="P1145" t="s">
        <v>3313</v>
      </c>
      <c r="Q1145">
        <v>0</v>
      </c>
    </row>
    <row r="1146" spans="1:17" x14ac:dyDescent="0.3">
      <c r="A1146" t="s">
        <v>1103</v>
      </c>
      <c r="B1146" t="s">
        <v>2523</v>
      </c>
      <c r="C1146">
        <v>0</v>
      </c>
      <c r="D1146" t="s">
        <v>18</v>
      </c>
      <c r="E1146" t="s">
        <v>19</v>
      </c>
      <c r="F1146" t="s">
        <v>40</v>
      </c>
      <c r="G1146" t="s">
        <v>27</v>
      </c>
      <c r="H1146">
        <v>104</v>
      </c>
      <c r="I1146">
        <v>0</v>
      </c>
      <c r="J1146" t="s">
        <v>21</v>
      </c>
      <c r="K1146" t="s">
        <v>22</v>
      </c>
      <c r="L1146" t="s">
        <v>30</v>
      </c>
      <c r="M1146" t="s">
        <v>31</v>
      </c>
      <c r="N1146">
        <v>6</v>
      </c>
      <c r="O1146" t="s">
        <v>25</v>
      </c>
      <c r="P1146" t="s">
        <v>26</v>
      </c>
      <c r="Q1146">
        <v>0</v>
      </c>
    </row>
    <row r="1147" spans="1:17" x14ac:dyDescent="0.3">
      <c r="A1147" t="s">
        <v>1105</v>
      </c>
      <c r="B1147" t="s">
        <v>3495</v>
      </c>
      <c r="C1147">
        <v>6240</v>
      </c>
      <c r="D1147" t="s">
        <v>18</v>
      </c>
      <c r="E1147" t="s">
        <v>19</v>
      </c>
      <c r="F1147" t="s">
        <v>40</v>
      </c>
      <c r="G1147" t="s">
        <v>20</v>
      </c>
      <c r="H1147">
        <v>6240</v>
      </c>
      <c r="I1147">
        <v>0</v>
      </c>
      <c r="J1147" t="s">
        <v>21</v>
      </c>
      <c r="K1147" t="s">
        <v>22</v>
      </c>
      <c r="L1147" t="s">
        <v>3311</v>
      </c>
      <c r="M1147" t="s">
        <v>2823</v>
      </c>
      <c r="N1147">
        <v>3</v>
      </c>
      <c r="O1147" t="s">
        <v>25</v>
      </c>
      <c r="P1147" t="s">
        <v>26</v>
      </c>
      <c r="Q1147">
        <v>0</v>
      </c>
    </row>
    <row r="1148" spans="1:17" x14ac:dyDescent="0.3">
      <c r="A1148" t="s">
        <v>1106</v>
      </c>
      <c r="B1148" t="s">
        <v>3314</v>
      </c>
      <c r="C1148">
        <v>0</v>
      </c>
      <c r="D1148" t="s">
        <v>18</v>
      </c>
      <c r="E1148" t="s">
        <v>19</v>
      </c>
      <c r="F1148" t="s">
        <v>40</v>
      </c>
      <c r="G1148" t="s">
        <v>27</v>
      </c>
      <c r="H1148">
        <v>624</v>
      </c>
      <c r="I1148">
        <v>0</v>
      </c>
      <c r="J1148" t="s">
        <v>21</v>
      </c>
      <c r="K1148" t="s">
        <v>22</v>
      </c>
      <c r="L1148" t="s">
        <v>3311</v>
      </c>
      <c r="M1148" t="s">
        <v>2823</v>
      </c>
      <c r="N1148">
        <v>6</v>
      </c>
      <c r="O1148" t="s">
        <v>25</v>
      </c>
      <c r="P1148" t="s">
        <v>26</v>
      </c>
      <c r="Q1148">
        <v>0</v>
      </c>
    </row>
    <row r="1149" spans="1:17" x14ac:dyDescent="0.3">
      <c r="A1149" t="s">
        <v>1107</v>
      </c>
      <c r="B1149" t="s">
        <v>3315</v>
      </c>
      <c r="C1149">
        <v>0</v>
      </c>
      <c r="D1149" t="s">
        <v>18</v>
      </c>
      <c r="E1149" t="s">
        <v>19</v>
      </c>
      <c r="F1149" t="s">
        <v>40</v>
      </c>
      <c r="G1149" t="s">
        <v>27</v>
      </c>
      <c r="H1149">
        <v>312</v>
      </c>
      <c r="I1149">
        <v>0</v>
      </c>
      <c r="J1149" t="s">
        <v>2342</v>
      </c>
      <c r="K1149" t="s">
        <v>22</v>
      </c>
      <c r="L1149" t="s">
        <v>3311</v>
      </c>
      <c r="M1149" t="s">
        <v>2823</v>
      </c>
      <c r="N1149">
        <v>1</v>
      </c>
      <c r="O1149" t="s">
        <v>25</v>
      </c>
      <c r="P1149" t="s">
        <v>3313</v>
      </c>
      <c r="Q1149">
        <v>0</v>
      </c>
    </row>
    <row r="1150" spans="1:17" x14ac:dyDescent="0.3">
      <c r="A1150" t="s">
        <v>1108</v>
      </c>
      <c r="B1150" t="s">
        <v>3626</v>
      </c>
      <c r="C1150">
        <v>520</v>
      </c>
      <c r="D1150" t="s">
        <v>18</v>
      </c>
      <c r="E1150" t="s">
        <v>19</v>
      </c>
      <c r="F1150" t="s">
        <v>40</v>
      </c>
      <c r="G1150" t="s">
        <v>20</v>
      </c>
      <c r="H1150">
        <v>520</v>
      </c>
      <c r="I1150">
        <v>0</v>
      </c>
      <c r="J1150" t="s">
        <v>21</v>
      </c>
      <c r="K1150" t="s">
        <v>22</v>
      </c>
      <c r="L1150" t="s">
        <v>3625</v>
      </c>
      <c r="M1150" t="s">
        <v>2823</v>
      </c>
      <c r="N1150">
        <v>3</v>
      </c>
      <c r="O1150" t="s">
        <v>25</v>
      </c>
      <c r="P1150" t="s">
        <v>26</v>
      </c>
      <c r="Q1150">
        <v>0</v>
      </c>
    </row>
    <row r="1151" spans="1:17" x14ac:dyDescent="0.3">
      <c r="A1151" t="s">
        <v>1109</v>
      </c>
      <c r="B1151" t="s">
        <v>3627</v>
      </c>
      <c r="C1151">
        <v>1073</v>
      </c>
      <c r="D1151" t="s">
        <v>18</v>
      </c>
      <c r="E1151" t="s">
        <v>19</v>
      </c>
      <c r="F1151" t="s">
        <v>40</v>
      </c>
      <c r="G1151" t="s">
        <v>20</v>
      </c>
      <c r="H1151">
        <v>1200</v>
      </c>
      <c r="I1151">
        <v>0</v>
      </c>
      <c r="J1151" t="s">
        <v>21</v>
      </c>
      <c r="K1151" t="s">
        <v>22</v>
      </c>
      <c r="L1151" t="s">
        <v>2442</v>
      </c>
      <c r="M1151" t="s">
        <v>2424</v>
      </c>
      <c r="N1151">
        <v>6</v>
      </c>
      <c r="O1151" t="s">
        <v>25</v>
      </c>
      <c r="P1151" t="s">
        <v>26</v>
      </c>
      <c r="Q1151">
        <v>0</v>
      </c>
    </row>
    <row r="1152" spans="1:17" x14ac:dyDescent="0.3">
      <c r="A1152" t="s">
        <v>3496</v>
      </c>
      <c r="B1152" t="s">
        <v>3497</v>
      </c>
      <c r="C1152">
        <v>359</v>
      </c>
      <c r="D1152" t="s">
        <v>18</v>
      </c>
      <c r="E1152" t="s">
        <v>19</v>
      </c>
      <c r="F1152" t="s">
        <v>40</v>
      </c>
      <c r="G1152" t="s">
        <v>20</v>
      </c>
      <c r="H1152">
        <v>359</v>
      </c>
      <c r="I1152">
        <v>0</v>
      </c>
      <c r="J1152" t="s">
        <v>21</v>
      </c>
      <c r="K1152" t="s">
        <v>22</v>
      </c>
      <c r="L1152" t="s">
        <v>23</v>
      </c>
      <c r="M1152" t="s">
        <v>24</v>
      </c>
      <c r="N1152">
        <v>3</v>
      </c>
      <c r="O1152" t="s">
        <v>25</v>
      </c>
      <c r="P1152" t="s">
        <v>26</v>
      </c>
      <c r="Q1152">
        <v>0</v>
      </c>
    </row>
    <row r="1153" spans="1:17" x14ac:dyDescent="0.3">
      <c r="A1153" t="s">
        <v>3496</v>
      </c>
      <c r="B1153" t="s">
        <v>3497</v>
      </c>
      <c r="C1153">
        <v>0</v>
      </c>
      <c r="D1153" t="s">
        <v>18</v>
      </c>
      <c r="E1153" t="s">
        <v>19</v>
      </c>
      <c r="F1153" t="s">
        <v>40</v>
      </c>
      <c r="G1153" t="s">
        <v>27</v>
      </c>
      <c r="H1153">
        <v>208</v>
      </c>
      <c r="I1153">
        <v>0</v>
      </c>
      <c r="J1153" t="s">
        <v>21</v>
      </c>
      <c r="K1153" t="s">
        <v>22</v>
      </c>
      <c r="L1153" t="s">
        <v>23</v>
      </c>
      <c r="M1153" t="s">
        <v>24</v>
      </c>
      <c r="N1153">
        <v>3</v>
      </c>
      <c r="O1153" t="s">
        <v>25</v>
      </c>
      <c r="P1153" t="s">
        <v>26</v>
      </c>
      <c r="Q1153">
        <v>0</v>
      </c>
    </row>
    <row r="1154" spans="1:17" x14ac:dyDescent="0.3">
      <c r="A1154" t="s">
        <v>1110</v>
      </c>
      <c r="B1154" t="s">
        <v>1111</v>
      </c>
      <c r="C1154">
        <v>0</v>
      </c>
      <c r="D1154" t="s">
        <v>18</v>
      </c>
      <c r="E1154" t="s">
        <v>19</v>
      </c>
      <c r="F1154" t="s">
        <v>40</v>
      </c>
      <c r="G1154" t="s">
        <v>27</v>
      </c>
      <c r="H1154">
        <v>1872</v>
      </c>
      <c r="I1154">
        <v>0</v>
      </c>
      <c r="J1154" t="s">
        <v>21</v>
      </c>
      <c r="K1154" t="s">
        <v>22</v>
      </c>
      <c r="L1154" t="s">
        <v>42</v>
      </c>
      <c r="M1154" t="s">
        <v>28</v>
      </c>
      <c r="N1154">
        <v>2</v>
      </c>
      <c r="O1154" t="s">
        <v>25</v>
      </c>
      <c r="P1154" t="s">
        <v>26</v>
      </c>
      <c r="Q1154">
        <v>0</v>
      </c>
    </row>
    <row r="1155" spans="1:17" x14ac:dyDescent="0.3">
      <c r="A1155" t="s">
        <v>1112</v>
      </c>
      <c r="B1155" t="s">
        <v>1113</v>
      </c>
      <c r="C1155">
        <v>0</v>
      </c>
      <c r="D1155" t="s">
        <v>18</v>
      </c>
      <c r="E1155" t="s">
        <v>19</v>
      </c>
      <c r="F1155" t="s">
        <v>40</v>
      </c>
      <c r="G1155" t="s">
        <v>27</v>
      </c>
      <c r="H1155">
        <v>1352</v>
      </c>
      <c r="I1155">
        <v>0</v>
      </c>
      <c r="J1155" t="s">
        <v>21</v>
      </c>
      <c r="K1155" t="s">
        <v>22</v>
      </c>
      <c r="L1155" t="s">
        <v>42</v>
      </c>
      <c r="M1155" t="s">
        <v>28</v>
      </c>
      <c r="N1155">
        <v>3</v>
      </c>
      <c r="O1155" t="s">
        <v>25</v>
      </c>
      <c r="P1155" t="s">
        <v>26</v>
      </c>
      <c r="Q1155">
        <v>0</v>
      </c>
    </row>
    <row r="1156" spans="1:17" x14ac:dyDescent="0.3">
      <c r="A1156" t="s">
        <v>1114</v>
      </c>
      <c r="B1156" t="s">
        <v>2409</v>
      </c>
      <c r="C1156">
        <v>0</v>
      </c>
      <c r="D1156" t="s">
        <v>18</v>
      </c>
      <c r="E1156" t="s">
        <v>19</v>
      </c>
      <c r="F1156" t="s">
        <v>40</v>
      </c>
      <c r="G1156" t="s">
        <v>27</v>
      </c>
      <c r="H1156">
        <v>728</v>
      </c>
      <c r="I1156">
        <v>0</v>
      </c>
      <c r="J1156" t="s">
        <v>21</v>
      </c>
      <c r="K1156" t="s">
        <v>22</v>
      </c>
      <c r="L1156" t="s">
        <v>2410</v>
      </c>
      <c r="M1156" t="s">
        <v>28</v>
      </c>
      <c r="N1156">
        <v>3</v>
      </c>
      <c r="O1156" t="s">
        <v>25</v>
      </c>
      <c r="P1156" t="s">
        <v>26</v>
      </c>
      <c r="Q1156">
        <v>0</v>
      </c>
    </row>
    <row r="1157" spans="1:17" x14ac:dyDescent="0.3">
      <c r="A1157" t="s">
        <v>1115</v>
      </c>
      <c r="B1157" t="s">
        <v>2411</v>
      </c>
      <c r="C1157">
        <v>0</v>
      </c>
      <c r="D1157" t="s">
        <v>18</v>
      </c>
      <c r="E1157" t="s">
        <v>19</v>
      </c>
      <c r="F1157" t="s">
        <v>40</v>
      </c>
      <c r="G1157" t="s">
        <v>27</v>
      </c>
      <c r="H1157">
        <v>1144</v>
      </c>
      <c r="I1157">
        <v>0</v>
      </c>
      <c r="J1157" t="s">
        <v>21</v>
      </c>
      <c r="K1157" t="s">
        <v>22</v>
      </c>
      <c r="L1157" t="s">
        <v>2410</v>
      </c>
      <c r="M1157" t="s">
        <v>28</v>
      </c>
      <c r="N1157">
        <v>3</v>
      </c>
      <c r="O1157" t="s">
        <v>25</v>
      </c>
      <c r="P1157" t="s">
        <v>26</v>
      </c>
      <c r="Q1157">
        <v>0</v>
      </c>
    </row>
    <row r="1158" spans="1:17" x14ac:dyDescent="0.3">
      <c r="A1158" t="s">
        <v>1116</v>
      </c>
      <c r="B1158" t="s">
        <v>2412</v>
      </c>
      <c r="C1158">
        <v>0</v>
      </c>
      <c r="D1158" t="s">
        <v>18</v>
      </c>
      <c r="E1158" t="s">
        <v>19</v>
      </c>
      <c r="F1158" t="s">
        <v>40</v>
      </c>
      <c r="G1158" t="s">
        <v>27</v>
      </c>
      <c r="H1158">
        <v>208</v>
      </c>
      <c r="I1158">
        <v>0</v>
      </c>
      <c r="J1158" t="s">
        <v>21</v>
      </c>
      <c r="K1158" t="s">
        <v>22</v>
      </c>
      <c r="L1158" t="s">
        <v>42</v>
      </c>
      <c r="M1158" t="s">
        <v>28</v>
      </c>
      <c r="N1158">
        <v>6</v>
      </c>
      <c r="O1158" t="s">
        <v>25</v>
      </c>
      <c r="P1158" t="s">
        <v>26</v>
      </c>
      <c r="Q1158">
        <v>0</v>
      </c>
    </row>
    <row r="1159" spans="1:17" x14ac:dyDescent="0.3">
      <c r="A1159" t="s">
        <v>1117</v>
      </c>
      <c r="B1159" t="s">
        <v>2704</v>
      </c>
      <c r="C1159">
        <v>0</v>
      </c>
      <c r="D1159" t="s">
        <v>18</v>
      </c>
      <c r="E1159" t="s">
        <v>19</v>
      </c>
      <c r="F1159" t="s">
        <v>40</v>
      </c>
      <c r="G1159" t="s">
        <v>27</v>
      </c>
      <c r="H1159">
        <v>104</v>
      </c>
      <c r="I1159">
        <v>0</v>
      </c>
      <c r="J1159" t="s">
        <v>21</v>
      </c>
      <c r="K1159" t="s">
        <v>22</v>
      </c>
      <c r="L1159" t="s">
        <v>42</v>
      </c>
      <c r="M1159" t="s">
        <v>28</v>
      </c>
      <c r="N1159">
        <v>6</v>
      </c>
      <c r="O1159" t="s">
        <v>25</v>
      </c>
      <c r="P1159" t="s">
        <v>26</v>
      </c>
      <c r="Q1159">
        <v>0</v>
      </c>
    </row>
    <row r="1160" spans="1:17" x14ac:dyDescent="0.3">
      <c r="A1160" t="s">
        <v>1118</v>
      </c>
      <c r="B1160" t="s">
        <v>2705</v>
      </c>
      <c r="C1160">
        <v>0</v>
      </c>
      <c r="D1160" t="s">
        <v>18</v>
      </c>
      <c r="E1160" t="s">
        <v>19</v>
      </c>
      <c r="F1160" t="s">
        <v>40</v>
      </c>
      <c r="G1160" t="s">
        <v>27</v>
      </c>
      <c r="H1160">
        <v>104</v>
      </c>
      <c r="I1160">
        <v>0</v>
      </c>
      <c r="J1160" t="s">
        <v>21</v>
      </c>
      <c r="K1160" t="s">
        <v>22</v>
      </c>
      <c r="L1160" t="s">
        <v>42</v>
      </c>
      <c r="M1160" t="s">
        <v>28</v>
      </c>
      <c r="N1160">
        <v>6</v>
      </c>
      <c r="O1160" t="s">
        <v>25</v>
      </c>
      <c r="P1160" t="s">
        <v>26</v>
      </c>
      <c r="Q1160">
        <v>0</v>
      </c>
    </row>
    <row r="1161" spans="1:17" x14ac:dyDescent="0.3">
      <c r="A1161" t="s">
        <v>1119</v>
      </c>
      <c r="B1161" t="s">
        <v>2413</v>
      </c>
      <c r="C1161">
        <v>0</v>
      </c>
      <c r="D1161" t="s">
        <v>18</v>
      </c>
      <c r="E1161" t="s">
        <v>19</v>
      </c>
      <c r="F1161" t="s">
        <v>40</v>
      </c>
      <c r="G1161" t="s">
        <v>27</v>
      </c>
      <c r="H1161">
        <v>520</v>
      </c>
      <c r="I1161">
        <v>0</v>
      </c>
      <c r="J1161" t="s">
        <v>21</v>
      </c>
      <c r="K1161" t="s">
        <v>22</v>
      </c>
      <c r="L1161" t="s">
        <v>42</v>
      </c>
      <c r="M1161" t="s">
        <v>28</v>
      </c>
      <c r="N1161">
        <v>3</v>
      </c>
      <c r="O1161" t="s">
        <v>25</v>
      </c>
      <c r="P1161" t="s">
        <v>26</v>
      </c>
      <c r="Q1161">
        <v>0</v>
      </c>
    </row>
    <row r="1162" spans="1:17" x14ac:dyDescent="0.3">
      <c r="A1162" t="s">
        <v>1121</v>
      </c>
      <c r="B1162" t="s">
        <v>2414</v>
      </c>
      <c r="C1162">
        <v>0</v>
      </c>
      <c r="D1162" t="s">
        <v>18</v>
      </c>
      <c r="E1162" t="s">
        <v>19</v>
      </c>
      <c r="F1162" t="s">
        <v>40</v>
      </c>
      <c r="G1162" t="s">
        <v>27</v>
      </c>
      <c r="H1162">
        <v>208</v>
      </c>
      <c r="I1162">
        <v>0</v>
      </c>
      <c r="J1162" t="s">
        <v>311</v>
      </c>
      <c r="K1162" t="s">
        <v>22</v>
      </c>
      <c r="L1162" t="s">
        <v>42</v>
      </c>
      <c r="M1162" t="s">
        <v>28</v>
      </c>
      <c r="N1162">
        <v>24</v>
      </c>
      <c r="O1162" t="s">
        <v>25</v>
      </c>
      <c r="P1162" t="s">
        <v>26</v>
      </c>
      <c r="Q1162">
        <v>0</v>
      </c>
    </row>
    <row r="1163" spans="1:17" x14ac:dyDescent="0.3">
      <c r="A1163" t="s">
        <v>1122</v>
      </c>
      <c r="B1163" t="s">
        <v>2415</v>
      </c>
      <c r="C1163">
        <v>0</v>
      </c>
      <c r="D1163" t="s">
        <v>18</v>
      </c>
      <c r="E1163" t="s">
        <v>19</v>
      </c>
      <c r="F1163" t="s">
        <v>40</v>
      </c>
      <c r="G1163" t="s">
        <v>27</v>
      </c>
      <c r="H1163">
        <v>312</v>
      </c>
      <c r="I1163">
        <v>0</v>
      </c>
      <c r="J1163" t="s">
        <v>311</v>
      </c>
      <c r="K1163" t="s">
        <v>22</v>
      </c>
      <c r="L1163" t="s">
        <v>42</v>
      </c>
      <c r="M1163" t="s">
        <v>28</v>
      </c>
      <c r="N1163">
        <v>24</v>
      </c>
      <c r="O1163" t="s">
        <v>25</v>
      </c>
      <c r="P1163" t="s">
        <v>26</v>
      </c>
      <c r="Q1163">
        <v>0</v>
      </c>
    </row>
    <row r="1164" spans="1:17" x14ac:dyDescent="0.3">
      <c r="A1164" t="s">
        <v>1123</v>
      </c>
      <c r="B1164" t="s">
        <v>2416</v>
      </c>
      <c r="C1164">
        <v>0</v>
      </c>
      <c r="D1164" t="s">
        <v>18</v>
      </c>
      <c r="E1164" t="s">
        <v>19</v>
      </c>
      <c r="F1164" t="s">
        <v>40</v>
      </c>
      <c r="G1164" t="s">
        <v>27</v>
      </c>
      <c r="H1164">
        <v>100</v>
      </c>
      <c r="I1164">
        <v>0</v>
      </c>
      <c r="J1164" t="s">
        <v>21</v>
      </c>
      <c r="K1164" t="s">
        <v>22</v>
      </c>
      <c r="L1164" t="s">
        <v>30</v>
      </c>
      <c r="M1164" t="s">
        <v>31</v>
      </c>
      <c r="N1164">
        <v>3</v>
      </c>
      <c r="O1164" t="s">
        <v>25</v>
      </c>
      <c r="P1164" t="s">
        <v>26</v>
      </c>
      <c r="Q1164">
        <v>0</v>
      </c>
    </row>
    <row r="1165" spans="1:17" x14ac:dyDescent="0.3">
      <c r="A1165" t="s">
        <v>1124</v>
      </c>
      <c r="B1165" t="s">
        <v>2417</v>
      </c>
      <c r="C1165">
        <v>100</v>
      </c>
      <c r="D1165" t="s">
        <v>18</v>
      </c>
      <c r="E1165" t="s">
        <v>19</v>
      </c>
      <c r="F1165" t="s">
        <v>40</v>
      </c>
      <c r="G1165" t="s">
        <v>2980</v>
      </c>
      <c r="H1165">
        <v>100</v>
      </c>
      <c r="I1165">
        <v>0</v>
      </c>
      <c r="J1165" t="s">
        <v>21</v>
      </c>
      <c r="K1165" t="s">
        <v>22</v>
      </c>
      <c r="L1165" t="s">
        <v>2410</v>
      </c>
      <c r="M1165" t="s">
        <v>28</v>
      </c>
      <c r="N1165">
        <v>6</v>
      </c>
      <c r="O1165" t="s">
        <v>25</v>
      </c>
      <c r="P1165" t="s">
        <v>26</v>
      </c>
      <c r="Q1165">
        <v>0</v>
      </c>
    </row>
    <row r="1166" spans="1:17" x14ac:dyDescent="0.3">
      <c r="A1166" t="s">
        <v>1124</v>
      </c>
      <c r="B1166" t="s">
        <v>2417</v>
      </c>
      <c r="C1166">
        <v>0</v>
      </c>
      <c r="D1166" t="s">
        <v>18</v>
      </c>
      <c r="E1166" t="s">
        <v>19</v>
      </c>
      <c r="F1166" t="s">
        <v>40</v>
      </c>
      <c r="G1166" t="s">
        <v>27</v>
      </c>
      <c r="H1166">
        <v>316</v>
      </c>
      <c r="I1166">
        <v>0</v>
      </c>
      <c r="J1166" t="s">
        <v>21</v>
      </c>
      <c r="K1166" t="s">
        <v>22</v>
      </c>
      <c r="L1166" t="s">
        <v>2410</v>
      </c>
      <c r="M1166" t="s">
        <v>28</v>
      </c>
      <c r="N1166">
        <v>6</v>
      </c>
      <c r="O1166" t="s">
        <v>25</v>
      </c>
      <c r="P1166" t="s">
        <v>26</v>
      </c>
      <c r="Q1166">
        <v>0</v>
      </c>
    </row>
    <row r="1167" spans="1:17" x14ac:dyDescent="0.3">
      <c r="A1167" t="s">
        <v>1125</v>
      </c>
      <c r="B1167" t="s">
        <v>2981</v>
      </c>
      <c r="C1167">
        <v>196</v>
      </c>
      <c r="D1167" t="s">
        <v>18</v>
      </c>
      <c r="E1167" t="s">
        <v>19</v>
      </c>
      <c r="F1167" t="s">
        <v>40</v>
      </c>
      <c r="G1167" t="s">
        <v>2980</v>
      </c>
      <c r="H1167">
        <v>196</v>
      </c>
      <c r="I1167">
        <v>0</v>
      </c>
      <c r="J1167" t="s">
        <v>21</v>
      </c>
      <c r="K1167" t="s">
        <v>22</v>
      </c>
      <c r="L1167" t="s">
        <v>2410</v>
      </c>
      <c r="M1167" t="s">
        <v>28</v>
      </c>
      <c r="N1167">
        <v>6</v>
      </c>
      <c r="O1167" t="s">
        <v>25</v>
      </c>
      <c r="P1167" t="s">
        <v>26</v>
      </c>
      <c r="Q1167">
        <v>0</v>
      </c>
    </row>
    <row r="1168" spans="1:17" x14ac:dyDescent="0.3">
      <c r="A1168" t="s">
        <v>1125</v>
      </c>
      <c r="B1168" t="s">
        <v>2981</v>
      </c>
      <c r="C1168">
        <v>0</v>
      </c>
      <c r="D1168" t="s">
        <v>18</v>
      </c>
      <c r="E1168" t="s">
        <v>19</v>
      </c>
      <c r="F1168" t="s">
        <v>40</v>
      </c>
      <c r="G1168" t="s">
        <v>27</v>
      </c>
      <c r="H1168">
        <v>12</v>
      </c>
      <c r="I1168">
        <v>0</v>
      </c>
      <c r="J1168" t="s">
        <v>21</v>
      </c>
      <c r="K1168" t="s">
        <v>22</v>
      </c>
      <c r="L1168" t="s">
        <v>2410</v>
      </c>
      <c r="M1168" t="s">
        <v>28</v>
      </c>
      <c r="N1168">
        <v>6</v>
      </c>
      <c r="O1168" t="s">
        <v>25</v>
      </c>
      <c r="P1168" t="s">
        <v>26</v>
      </c>
      <c r="Q1168">
        <v>0</v>
      </c>
    </row>
    <row r="1169" spans="1:17" x14ac:dyDescent="0.3">
      <c r="A1169" t="s">
        <v>1128</v>
      </c>
      <c r="B1169" t="s">
        <v>1129</v>
      </c>
      <c r="C1169">
        <v>0</v>
      </c>
      <c r="D1169" t="s">
        <v>18</v>
      </c>
      <c r="E1169" t="s">
        <v>19</v>
      </c>
      <c r="F1169" t="s">
        <v>40</v>
      </c>
      <c r="G1169" t="s">
        <v>27</v>
      </c>
      <c r="H1169">
        <v>208</v>
      </c>
      <c r="I1169">
        <v>0</v>
      </c>
      <c r="J1169" t="s">
        <v>21</v>
      </c>
      <c r="K1169" t="s">
        <v>22</v>
      </c>
      <c r="L1169" t="s">
        <v>2442</v>
      </c>
      <c r="M1169" t="s">
        <v>2578</v>
      </c>
      <c r="N1169">
        <v>3</v>
      </c>
      <c r="O1169" t="s">
        <v>25</v>
      </c>
      <c r="P1169" t="s">
        <v>26</v>
      </c>
      <c r="Q1169">
        <v>0</v>
      </c>
    </row>
    <row r="1170" spans="1:17" x14ac:dyDescent="0.3">
      <c r="A1170" t="s">
        <v>1132</v>
      </c>
      <c r="B1170" t="s">
        <v>1133</v>
      </c>
      <c r="C1170">
        <v>0</v>
      </c>
      <c r="D1170" t="s">
        <v>18</v>
      </c>
      <c r="E1170" t="s">
        <v>19</v>
      </c>
      <c r="F1170" t="s">
        <v>40</v>
      </c>
      <c r="G1170" t="s">
        <v>27</v>
      </c>
      <c r="H1170">
        <v>208</v>
      </c>
      <c r="I1170">
        <v>0</v>
      </c>
      <c r="J1170" t="s">
        <v>21</v>
      </c>
      <c r="K1170" t="s">
        <v>22</v>
      </c>
      <c r="L1170" t="s">
        <v>34</v>
      </c>
      <c r="M1170" t="s">
        <v>35</v>
      </c>
      <c r="N1170">
        <v>3</v>
      </c>
      <c r="O1170" t="s">
        <v>25</v>
      </c>
      <c r="P1170" t="s">
        <v>26</v>
      </c>
      <c r="Q1170">
        <v>0</v>
      </c>
    </row>
    <row r="1171" spans="1:17" x14ac:dyDescent="0.3">
      <c r="A1171" t="s">
        <v>1134</v>
      </c>
      <c r="B1171" t="s">
        <v>1135</v>
      </c>
      <c r="C1171">
        <v>0</v>
      </c>
      <c r="D1171" t="s">
        <v>18</v>
      </c>
      <c r="E1171" t="s">
        <v>19</v>
      </c>
      <c r="F1171" t="s">
        <v>40</v>
      </c>
      <c r="G1171" t="s">
        <v>27</v>
      </c>
      <c r="H1171">
        <v>216</v>
      </c>
      <c r="I1171">
        <v>0</v>
      </c>
      <c r="J1171" t="s">
        <v>21</v>
      </c>
      <c r="K1171" t="s">
        <v>22</v>
      </c>
      <c r="L1171" t="s">
        <v>2303</v>
      </c>
      <c r="M1171" t="s">
        <v>2304</v>
      </c>
      <c r="N1171">
        <v>3</v>
      </c>
      <c r="O1171" t="s">
        <v>25</v>
      </c>
      <c r="P1171" t="s">
        <v>26</v>
      </c>
      <c r="Q1171">
        <v>0</v>
      </c>
    </row>
    <row r="1172" spans="1:17" x14ac:dyDescent="0.3">
      <c r="A1172" t="s">
        <v>1136</v>
      </c>
      <c r="B1172" t="s">
        <v>3316</v>
      </c>
      <c r="C1172">
        <v>0</v>
      </c>
      <c r="D1172" t="s">
        <v>18</v>
      </c>
      <c r="E1172" t="s">
        <v>19</v>
      </c>
      <c r="F1172" t="s">
        <v>40</v>
      </c>
      <c r="G1172" t="s">
        <v>27</v>
      </c>
      <c r="H1172">
        <v>300</v>
      </c>
      <c r="I1172">
        <v>0</v>
      </c>
      <c r="J1172" t="s">
        <v>21</v>
      </c>
      <c r="K1172" t="s">
        <v>22</v>
      </c>
      <c r="L1172" t="s">
        <v>3317</v>
      </c>
      <c r="M1172" t="s">
        <v>24</v>
      </c>
      <c r="N1172">
        <v>6</v>
      </c>
      <c r="O1172" t="s">
        <v>25</v>
      </c>
      <c r="P1172" t="s">
        <v>26</v>
      </c>
      <c r="Q1172">
        <v>0</v>
      </c>
    </row>
    <row r="1173" spans="1:17" x14ac:dyDescent="0.3">
      <c r="A1173" t="s">
        <v>2228</v>
      </c>
      <c r="B1173" t="s">
        <v>3628</v>
      </c>
      <c r="C1173">
        <v>900</v>
      </c>
      <c r="D1173" t="s">
        <v>18</v>
      </c>
      <c r="E1173" t="s">
        <v>19</v>
      </c>
      <c r="F1173" t="s">
        <v>40</v>
      </c>
      <c r="G1173" t="s">
        <v>20</v>
      </c>
      <c r="H1173">
        <v>900</v>
      </c>
      <c r="I1173">
        <v>0</v>
      </c>
      <c r="J1173" t="s">
        <v>21</v>
      </c>
      <c r="K1173" t="s">
        <v>22</v>
      </c>
      <c r="L1173" t="s">
        <v>2442</v>
      </c>
      <c r="M1173" t="s">
        <v>2424</v>
      </c>
      <c r="N1173">
        <v>6</v>
      </c>
      <c r="O1173" t="s">
        <v>25</v>
      </c>
      <c r="P1173" t="s">
        <v>26</v>
      </c>
      <c r="Q1173">
        <v>0</v>
      </c>
    </row>
    <row r="1174" spans="1:17" x14ac:dyDescent="0.3">
      <c r="A1174" t="s">
        <v>1138</v>
      </c>
      <c r="B1174" t="s">
        <v>1139</v>
      </c>
      <c r="C1174">
        <v>400</v>
      </c>
      <c r="D1174" t="s">
        <v>18</v>
      </c>
      <c r="E1174" t="s">
        <v>19</v>
      </c>
      <c r="F1174" t="s">
        <v>40</v>
      </c>
      <c r="G1174" t="s">
        <v>20</v>
      </c>
      <c r="H1174">
        <v>400</v>
      </c>
      <c r="I1174">
        <v>0</v>
      </c>
      <c r="J1174" t="s">
        <v>21</v>
      </c>
      <c r="K1174" t="s">
        <v>22</v>
      </c>
      <c r="L1174" t="s">
        <v>2442</v>
      </c>
      <c r="M1174" t="s">
        <v>2424</v>
      </c>
      <c r="N1174">
        <v>6</v>
      </c>
      <c r="O1174" t="s">
        <v>25</v>
      </c>
      <c r="P1174" t="s">
        <v>26</v>
      </c>
      <c r="Q1174">
        <v>0</v>
      </c>
    </row>
    <row r="1175" spans="1:17" x14ac:dyDescent="0.3">
      <c r="A1175" t="s">
        <v>1140</v>
      </c>
      <c r="B1175" t="s">
        <v>1141</v>
      </c>
      <c r="C1175">
        <v>0</v>
      </c>
      <c r="D1175" t="s">
        <v>18</v>
      </c>
      <c r="E1175" t="s">
        <v>19</v>
      </c>
      <c r="F1175" t="s">
        <v>40</v>
      </c>
      <c r="G1175" t="s">
        <v>27</v>
      </c>
      <c r="H1175">
        <v>520</v>
      </c>
      <c r="I1175">
        <v>0</v>
      </c>
      <c r="J1175" t="s">
        <v>21</v>
      </c>
      <c r="K1175" t="s">
        <v>22</v>
      </c>
      <c r="L1175" t="s">
        <v>3311</v>
      </c>
      <c r="M1175" t="s">
        <v>2823</v>
      </c>
      <c r="N1175">
        <v>3</v>
      </c>
      <c r="O1175" t="s">
        <v>25</v>
      </c>
      <c r="P1175" t="s">
        <v>26</v>
      </c>
      <c r="Q1175">
        <v>0</v>
      </c>
    </row>
    <row r="1176" spans="1:17" x14ac:dyDescent="0.3">
      <c r="A1176" t="s">
        <v>1144</v>
      </c>
      <c r="B1176" t="s">
        <v>1145</v>
      </c>
      <c r="C1176">
        <v>0</v>
      </c>
      <c r="D1176" t="s">
        <v>18</v>
      </c>
      <c r="E1176" t="s">
        <v>19</v>
      </c>
      <c r="F1176" t="s">
        <v>40</v>
      </c>
      <c r="G1176" t="s">
        <v>27</v>
      </c>
      <c r="H1176">
        <v>208</v>
      </c>
      <c r="I1176">
        <v>0</v>
      </c>
      <c r="J1176" t="s">
        <v>21</v>
      </c>
      <c r="K1176" t="s">
        <v>22</v>
      </c>
      <c r="L1176" t="s">
        <v>42</v>
      </c>
      <c r="M1176" t="s">
        <v>28</v>
      </c>
      <c r="N1176">
        <v>3</v>
      </c>
      <c r="O1176" t="s">
        <v>25</v>
      </c>
      <c r="P1176" t="s">
        <v>26</v>
      </c>
      <c r="Q1176">
        <v>0</v>
      </c>
    </row>
    <row r="1177" spans="1:17" x14ac:dyDescent="0.3">
      <c r="A1177" t="s">
        <v>1146</v>
      </c>
      <c r="B1177" t="s">
        <v>3318</v>
      </c>
      <c r="C1177">
        <v>0</v>
      </c>
      <c r="D1177" t="s">
        <v>18</v>
      </c>
      <c r="E1177" t="s">
        <v>19</v>
      </c>
      <c r="F1177" t="s">
        <v>40</v>
      </c>
      <c r="G1177" t="s">
        <v>27</v>
      </c>
      <c r="H1177">
        <v>182</v>
      </c>
      <c r="I1177">
        <v>0</v>
      </c>
      <c r="J1177" t="s">
        <v>21</v>
      </c>
      <c r="K1177" t="s">
        <v>22</v>
      </c>
      <c r="L1177" t="s">
        <v>2303</v>
      </c>
      <c r="M1177" t="s">
        <v>2304</v>
      </c>
      <c r="N1177">
        <v>6</v>
      </c>
      <c r="O1177" t="s">
        <v>25</v>
      </c>
      <c r="P1177" t="s">
        <v>26</v>
      </c>
      <c r="Q1177">
        <v>0</v>
      </c>
    </row>
    <row r="1178" spans="1:17" x14ac:dyDescent="0.3">
      <c r="A1178" t="s">
        <v>1147</v>
      </c>
      <c r="B1178" t="s">
        <v>1148</v>
      </c>
      <c r="C1178">
        <v>0</v>
      </c>
      <c r="D1178" t="s">
        <v>18</v>
      </c>
      <c r="E1178" t="s">
        <v>19</v>
      </c>
      <c r="F1178" t="s">
        <v>40</v>
      </c>
      <c r="G1178" t="s">
        <v>27</v>
      </c>
      <c r="H1178">
        <v>100</v>
      </c>
      <c r="I1178">
        <v>0</v>
      </c>
      <c r="J1178" t="s">
        <v>2342</v>
      </c>
      <c r="K1178" t="s">
        <v>22</v>
      </c>
      <c r="L1178" t="s">
        <v>30</v>
      </c>
      <c r="M1178" t="s">
        <v>31</v>
      </c>
      <c r="N1178">
        <v>3</v>
      </c>
      <c r="O1178" t="s">
        <v>25</v>
      </c>
      <c r="P1178" t="s">
        <v>26</v>
      </c>
      <c r="Q1178">
        <v>0</v>
      </c>
    </row>
    <row r="1179" spans="1:17" x14ac:dyDescent="0.3">
      <c r="A1179" t="s">
        <v>1149</v>
      </c>
      <c r="B1179" t="s">
        <v>1150</v>
      </c>
      <c r="C1179">
        <v>2080</v>
      </c>
      <c r="D1179" t="s">
        <v>18</v>
      </c>
      <c r="E1179" t="s">
        <v>19</v>
      </c>
      <c r="F1179" t="s">
        <v>40</v>
      </c>
      <c r="G1179" t="s">
        <v>20</v>
      </c>
      <c r="H1179">
        <v>2080</v>
      </c>
      <c r="I1179">
        <v>0</v>
      </c>
      <c r="J1179" t="s">
        <v>21</v>
      </c>
      <c r="K1179" t="s">
        <v>22</v>
      </c>
      <c r="L1179" t="s">
        <v>3311</v>
      </c>
      <c r="M1179" t="s">
        <v>2823</v>
      </c>
      <c r="N1179">
        <v>6</v>
      </c>
      <c r="O1179" t="s">
        <v>25</v>
      </c>
      <c r="P1179" t="s">
        <v>26</v>
      </c>
      <c r="Q1179">
        <v>0</v>
      </c>
    </row>
    <row r="1180" spans="1:17" x14ac:dyDescent="0.3">
      <c r="A1180" t="s">
        <v>1151</v>
      </c>
      <c r="B1180" t="s">
        <v>1152</v>
      </c>
      <c r="C1180">
        <v>156</v>
      </c>
      <c r="D1180" t="s">
        <v>18</v>
      </c>
      <c r="E1180" t="s">
        <v>19</v>
      </c>
      <c r="F1180" t="s">
        <v>40</v>
      </c>
      <c r="G1180" t="s">
        <v>20</v>
      </c>
      <c r="H1180">
        <v>156</v>
      </c>
      <c r="I1180">
        <v>0</v>
      </c>
      <c r="J1180" t="s">
        <v>21</v>
      </c>
      <c r="K1180" t="s">
        <v>22</v>
      </c>
      <c r="L1180" t="s">
        <v>23</v>
      </c>
      <c r="M1180" t="s">
        <v>24</v>
      </c>
      <c r="N1180">
        <v>3</v>
      </c>
      <c r="O1180" t="s">
        <v>25</v>
      </c>
      <c r="P1180" t="s">
        <v>26</v>
      </c>
      <c r="Q1180">
        <v>0</v>
      </c>
    </row>
    <row r="1181" spans="1:17" x14ac:dyDescent="0.3">
      <c r="A1181" t="s">
        <v>1151</v>
      </c>
      <c r="B1181" t="s">
        <v>1152</v>
      </c>
      <c r="C1181">
        <v>0</v>
      </c>
      <c r="D1181" t="s">
        <v>18</v>
      </c>
      <c r="E1181" t="s">
        <v>19</v>
      </c>
      <c r="F1181" t="s">
        <v>40</v>
      </c>
      <c r="G1181" t="s">
        <v>27</v>
      </c>
      <c r="H1181">
        <v>1040</v>
      </c>
      <c r="I1181">
        <v>0</v>
      </c>
      <c r="J1181" t="s">
        <v>21</v>
      </c>
      <c r="K1181" t="s">
        <v>22</v>
      </c>
      <c r="L1181" t="s">
        <v>23</v>
      </c>
      <c r="M1181" t="s">
        <v>24</v>
      </c>
      <c r="N1181">
        <v>3</v>
      </c>
      <c r="O1181" t="s">
        <v>25</v>
      </c>
      <c r="P1181" t="s">
        <v>26</v>
      </c>
      <c r="Q1181">
        <v>0</v>
      </c>
    </row>
    <row r="1182" spans="1:17" x14ac:dyDescent="0.3">
      <c r="A1182" t="s">
        <v>1154</v>
      </c>
      <c r="B1182" t="s">
        <v>2982</v>
      </c>
      <c r="C1182">
        <v>0</v>
      </c>
      <c r="D1182" t="s">
        <v>18</v>
      </c>
      <c r="E1182" t="s">
        <v>19</v>
      </c>
      <c r="F1182" t="s">
        <v>40</v>
      </c>
      <c r="G1182" t="s">
        <v>27</v>
      </c>
      <c r="H1182">
        <v>1040</v>
      </c>
      <c r="I1182">
        <v>0</v>
      </c>
      <c r="J1182" t="s">
        <v>21</v>
      </c>
      <c r="K1182" t="s">
        <v>22</v>
      </c>
      <c r="L1182" t="s">
        <v>2837</v>
      </c>
      <c r="M1182" t="s">
        <v>2823</v>
      </c>
      <c r="N1182">
        <v>3</v>
      </c>
      <c r="O1182" t="s">
        <v>25</v>
      </c>
      <c r="P1182" t="s">
        <v>26</v>
      </c>
      <c r="Q1182">
        <v>0</v>
      </c>
    </row>
    <row r="1183" spans="1:17" x14ac:dyDescent="0.3">
      <c r="A1183" t="s">
        <v>1367</v>
      </c>
      <c r="B1183" t="s">
        <v>2983</v>
      </c>
      <c r="C1183">
        <v>0</v>
      </c>
      <c r="D1183" t="s">
        <v>18</v>
      </c>
      <c r="E1183" t="s">
        <v>19</v>
      </c>
      <c r="F1183" t="s">
        <v>40</v>
      </c>
      <c r="G1183" t="s">
        <v>27</v>
      </c>
      <c r="H1183">
        <v>312</v>
      </c>
      <c r="I1183">
        <v>0</v>
      </c>
      <c r="J1183" t="s">
        <v>21</v>
      </c>
      <c r="K1183" t="s">
        <v>22</v>
      </c>
      <c r="L1183" t="s">
        <v>2447</v>
      </c>
      <c r="M1183" t="s">
        <v>31</v>
      </c>
      <c r="N1183">
        <v>3</v>
      </c>
      <c r="O1183" t="s">
        <v>25</v>
      </c>
      <c r="P1183" t="s">
        <v>26</v>
      </c>
      <c r="Q1183">
        <v>0</v>
      </c>
    </row>
    <row r="1184" spans="1:17" x14ac:dyDescent="0.3">
      <c r="A1184" t="s">
        <v>3017</v>
      </c>
      <c r="B1184" t="s">
        <v>3319</v>
      </c>
      <c r="C1184">
        <v>0</v>
      </c>
      <c r="D1184" t="s">
        <v>18</v>
      </c>
      <c r="E1184" t="s">
        <v>19</v>
      </c>
      <c r="F1184" t="s">
        <v>40</v>
      </c>
      <c r="G1184" t="s">
        <v>27</v>
      </c>
      <c r="H1184">
        <v>208</v>
      </c>
      <c r="I1184">
        <v>0</v>
      </c>
      <c r="J1184" t="s">
        <v>2342</v>
      </c>
      <c r="K1184" t="s">
        <v>22</v>
      </c>
      <c r="L1184" t="s">
        <v>3311</v>
      </c>
      <c r="M1184" t="s">
        <v>2837</v>
      </c>
      <c r="N1184">
        <v>1</v>
      </c>
      <c r="O1184" t="s">
        <v>25</v>
      </c>
      <c r="P1184" t="s">
        <v>3313</v>
      </c>
      <c r="Q1184">
        <v>0</v>
      </c>
    </row>
    <row r="1185" spans="1:17" x14ac:dyDescent="0.3">
      <c r="A1185" t="s">
        <v>3018</v>
      </c>
      <c r="B1185" t="s">
        <v>3320</v>
      </c>
      <c r="C1185">
        <v>0</v>
      </c>
      <c r="D1185" t="s">
        <v>18</v>
      </c>
      <c r="E1185" t="s">
        <v>19</v>
      </c>
      <c r="F1185" t="s">
        <v>40</v>
      </c>
      <c r="G1185" t="s">
        <v>27</v>
      </c>
      <c r="H1185">
        <v>208</v>
      </c>
      <c r="I1185">
        <v>0</v>
      </c>
      <c r="J1185" t="s">
        <v>2342</v>
      </c>
      <c r="K1185" t="s">
        <v>22</v>
      </c>
      <c r="L1185" t="s">
        <v>3311</v>
      </c>
      <c r="M1185" t="s">
        <v>2837</v>
      </c>
      <c r="N1185">
        <v>1</v>
      </c>
      <c r="O1185" t="s">
        <v>25</v>
      </c>
      <c r="P1185" t="s">
        <v>3313</v>
      </c>
      <c r="Q1185">
        <v>0</v>
      </c>
    </row>
    <row r="1186" spans="1:17" x14ac:dyDescent="0.3">
      <c r="A1186" t="s">
        <v>3629</v>
      </c>
      <c r="B1186" t="s">
        <v>3630</v>
      </c>
      <c r="C1186">
        <v>208</v>
      </c>
      <c r="D1186" t="s">
        <v>18</v>
      </c>
      <c r="E1186" t="s">
        <v>19</v>
      </c>
      <c r="F1186" t="s">
        <v>40</v>
      </c>
      <c r="G1186" t="s">
        <v>20</v>
      </c>
      <c r="H1186">
        <v>208</v>
      </c>
      <c r="I1186">
        <v>0</v>
      </c>
      <c r="J1186" t="s">
        <v>21</v>
      </c>
      <c r="K1186" t="s">
        <v>22</v>
      </c>
      <c r="L1186" t="s">
        <v>23</v>
      </c>
      <c r="M1186" t="s">
        <v>24</v>
      </c>
      <c r="N1186">
        <v>3</v>
      </c>
      <c r="O1186" t="s">
        <v>25</v>
      </c>
      <c r="P1186" t="s">
        <v>26</v>
      </c>
      <c r="Q1186">
        <v>0</v>
      </c>
    </row>
    <row r="1187" spans="1:17" x14ac:dyDescent="0.3">
      <c r="A1187" t="s">
        <v>1155</v>
      </c>
      <c r="B1187" t="s">
        <v>1156</v>
      </c>
      <c r="C1187">
        <v>0</v>
      </c>
      <c r="D1187" t="s">
        <v>18</v>
      </c>
      <c r="E1187" t="s">
        <v>19</v>
      </c>
      <c r="F1187" t="s">
        <v>40</v>
      </c>
      <c r="G1187" t="s">
        <v>27</v>
      </c>
      <c r="H1187">
        <v>204</v>
      </c>
      <c r="I1187">
        <v>0</v>
      </c>
      <c r="J1187" t="s">
        <v>21</v>
      </c>
      <c r="K1187" t="s">
        <v>22</v>
      </c>
      <c r="L1187" t="s">
        <v>42</v>
      </c>
      <c r="M1187" t="s">
        <v>28</v>
      </c>
      <c r="N1187">
        <v>12</v>
      </c>
      <c r="O1187" t="s">
        <v>25</v>
      </c>
      <c r="P1187" t="s">
        <v>26</v>
      </c>
      <c r="Q1187">
        <v>0</v>
      </c>
    </row>
    <row r="1188" spans="1:17" x14ac:dyDescent="0.3">
      <c r="A1188" t="s">
        <v>1157</v>
      </c>
      <c r="B1188" t="s">
        <v>1158</v>
      </c>
      <c r="C1188">
        <v>0</v>
      </c>
      <c r="D1188" t="s">
        <v>18</v>
      </c>
      <c r="E1188" t="s">
        <v>19</v>
      </c>
      <c r="F1188" t="s">
        <v>40</v>
      </c>
      <c r="G1188" t="s">
        <v>27</v>
      </c>
      <c r="H1188">
        <v>306</v>
      </c>
      <c r="I1188">
        <v>0</v>
      </c>
      <c r="J1188" t="s">
        <v>21</v>
      </c>
      <c r="K1188" t="s">
        <v>22</v>
      </c>
      <c r="L1188" t="s">
        <v>42</v>
      </c>
      <c r="M1188" t="s">
        <v>28</v>
      </c>
      <c r="N1188">
        <v>12</v>
      </c>
      <c r="O1188" t="s">
        <v>25</v>
      </c>
      <c r="P1188" t="s">
        <v>26</v>
      </c>
      <c r="Q1188">
        <v>0</v>
      </c>
    </row>
    <row r="1189" spans="1:17" x14ac:dyDescent="0.3">
      <c r="A1189" t="s">
        <v>2267</v>
      </c>
      <c r="B1189" t="s">
        <v>3321</v>
      </c>
      <c r="C1189">
        <v>0</v>
      </c>
      <c r="D1189" t="s">
        <v>18</v>
      </c>
      <c r="E1189" t="s">
        <v>19</v>
      </c>
      <c r="F1189" t="s">
        <v>40</v>
      </c>
      <c r="G1189" t="s">
        <v>27</v>
      </c>
      <c r="H1189">
        <v>60</v>
      </c>
      <c r="I1189">
        <v>0</v>
      </c>
      <c r="J1189" t="s">
        <v>21</v>
      </c>
      <c r="K1189" t="s">
        <v>22</v>
      </c>
      <c r="L1189" t="s">
        <v>3322</v>
      </c>
      <c r="M1189" t="s">
        <v>2205</v>
      </c>
      <c r="N1189">
        <v>6</v>
      </c>
      <c r="O1189" t="s">
        <v>25</v>
      </c>
      <c r="P1189" t="s">
        <v>26</v>
      </c>
      <c r="Q1189">
        <v>0</v>
      </c>
    </row>
    <row r="1190" spans="1:17" x14ac:dyDescent="0.3">
      <c r="A1190" t="s">
        <v>3631</v>
      </c>
      <c r="B1190" t="s">
        <v>3632</v>
      </c>
      <c r="C1190">
        <v>0</v>
      </c>
      <c r="D1190" t="s">
        <v>18</v>
      </c>
      <c r="E1190" t="s">
        <v>19</v>
      </c>
      <c r="F1190" t="s">
        <v>40</v>
      </c>
      <c r="G1190" t="s">
        <v>27</v>
      </c>
      <c r="H1190">
        <v>33</v>
      </c>
      <c r="I1190">
        <v>0</v>
      </c>
      <c r="J1190" t="s">
        <v>21</v>
      </c>
      <c r="K1190" t="s">
        <v>22</v>
      </c>
      <c r="L1190" t="s">
        <v>23</v>
      </c>
      <c r="M1190" t="s">
        <v>24</v>
      </c>
      <c r="N1190">
        <v>12</v>
      </c>
      <c r="O1190" t="s">
        <v>25</v>
      </c>
      <c r="P1190" t="s">
        <v>26</v>
      </c>
      <c r="Q1190">
        <v>0</v>
      </c>
    </row>
  </sheetData>
  <autoFilter ref="A1:Q1190" xr:uid="{7858BBBC-3293-4F09-AA98-8CC5F21E5F8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C1ED9-5D43-4E6C-AF13-3DB4064B7D9D}">
  <dimension ref="A1:B1126"/>
  <sheetViews>
    <sheetView topLeftCell="A1072" workbookViewId="0">
      <selection activeCell="A3" sqref="A3:B1128"/>
    </sheetView>
  </sheetViews>
  <sheetFormatPr defaultRowHeight="14.4" x14ac:dyDescent="0.3"/>
  <cols>
    <col min="2" max="2" width="17.44140625" bestFit="1" customWidth="1"/>
  </cols>
  <sheetData>
    <row r="1" spans="1:2" x14ac:dyDescent="0.3">
      <c r="A1" t="s">
        <v>1159</v>
      </c>
      <c r="B1" t="s">
        <v>1161</v>
      </c>
    </row>
    <row r="2" spans="1:2" x14ac:dyDescent="0.3">
      <c r="A2" t="s">
        <v>38</v>
      </c>
      <c r="B2">
        <v>100</v>
      </c>
    </row>
    <row r="3" spans="1:2" x14ac:dyDescent="0.3">
      <c r="A3" t="s">
        <v>43</v>
      </c>
      <c r="B3">
        <v>210</v>
      </c>
    </row>
    <row r="4" spans="1:2" x14ac:dyDescent="0.3">
      <c r="A4" t="s">
        <v>102</v>
      </c>
      <c r="B4">
        <v>210</v>
      </c>
    </row>
    <row r="5" spans="1:2" x14ac:dyDescent="0.3">
      <c r="A5" t="s">
        <v>109</v>
      </c>
      <c r="B5">
        <v>240</v>
      </c>
    </row>
    <row r="6" spans="1:2" x14ac:dyDescent="0.3">
      <c r="A6" t="s">
        <v>120</v>
      </c>
      <c r="B6">
        <v>350</v>
      </c>
    </row>
    <row r="7" spans="1:2" x14ac:dyDescent="0.3">
      <c r="A7" t="s">
        <v>128</v>
      </c>
      <c r="B7">
        <v>600</v>
      </c>
    </row>
    <row r="8" spans="1:2" x14ac:dyDescent="0.3">
      <c r="A8" t="s">
        <v>141</v>
      </c>
      <c r="B8">
        <v>270</v>
      </c>
    </row>
    <row r="9" spans="1:2" x14ac:dyDescent="0.3">
      <c r="A9" t="s">
        <v>164</v>
      </c>
      <c r="B9">
        <v>196</v>
      </c>
    </row>
    <row r="10" spans="1:2" x14ac:dyDescent="0.3">
      <c r="A10" t="s">
        <v>175</v>
      </c>
      <c r="B10">
        <v>450</v>
      </c>
    </row>
    <row r="11" spans="1:2" x14ac:dyDescent="0.3">
      <c r="A11" t="s">
        <v>202</v>
      </c>
      <c r="B11">
        <v>264</v>
      </c>
    </row>
    <row r="12" spans="1:2" x14ac:dyDescent="0.3">
      <c r="A12" t="s">
        <v>204</v>
      </c>
      <c r="B12">
        <v>176</v>
      </c>
    </row>
    <row r="13" spans="1:2" x14ac:dyDescent="0.3">
      <c r="A13" t="s">
        <v>209</v>
      </c>
      <c r="B13">
        <v>400</v>
      </c>
    </row>
    <row r="14" spans="1:2" x14ac:dyDescent="0.3">
      <c r="A14" t="s">
        <v>214</v>
      </c>
      <c r="B14">
        <v>208</v>
      </c>
    </row>
    <row r="15" spans="1:2" x14ac:dyDescent="0.3">
      <c r="A15" t="s">
        <v>216</v>
      </c>
      <c r="B15">
        <v>144</v>
      </c>
    </row>
    <row r="16" spans="1:2" x14ac:dyDescent="0.3">
      <c r="A16" t="s">
        <v>228</v>
      </c>
      <c r="B16">
        <v>180</v>
      </c>
    </row>
    <row r="17" spans="1:2" x14ac:dyDescent="0.3">
      <c r="A17" t="s">
        <v>255</v>
      </c>
      <c r="B17">
        <v>720</v>
      </c>
    </row>
    <row r="18" spans="1:2" x14ac:dyDescent="0.3">
      <c r="A18" t="s">
        <v>278</v>
      </c>
      <c r="B18">
        <v>14</v>
      </c>
    </row>
    <row r="19" spans="1:2" x14ac:dyDescent="0.3">
      <c r="A19" t="s">
        <v>291</v>
      </c>
      <c r="B19">
        <v>360</v>
      </c>
    </row>
    <row r="20" spans="1:2" x14ac:dyDescent="0.3">
      <c r="A20" t="s">
        <v>293</v>
      </c>
      <c r="B20">
        <v>560</v>
      </c>
    </row>
    <row r="21" spans="1:2" x14ac:dyDescent="0.3">
      <c r="A21" t="s">
        <v>319</v>
      </c>
      <c r="B21">
        <v>165</v>
      </c>
    </row>
    <row r="22" spans="1:2" x14ac:dyDescent="0.3">
      <c r="A22" t="s">
        <v>391</v>
      </c>
      <c r="B22">
        <v>120</v>
      </c>
    </row>
    <row r="23" spans="1:2" x14ac:dyDescent="0.3">
      <c r="A23" t="s">
        <v>422</v>
      </c>
      <c r="B23">
        <v>252</v>
      </c>
    </row>
    <row r="24" spans="1:2" x14ac:dyDescent="0.3">
      <c r="A24" t="s">
        <v>425</v>
      </c>
      <c r="B24">
        <v>630</v>
      </c>
    </row>
    <row r="25" spans="1:2" x14ac:dyDescent="0.3">
      <c r="A25" t="s">
        <v>431</v>
      </c>
      <c r="B25">
        <v>840</v>
      </c>
    </row>
    <row r="26" spans="1:2" x14ac:dyDescent="0.3">
      <c r="A26" t="s">
        <v>456</v>
      </c>
      <c r="B26">
        <v>1155</v>
      </c>
    </row>
    <row r="27" spans="1:2" x14ac:dyDescent="0.3">
      <c r="A27" t="s">
        <v>460</v>
      </c>
      <c r="B27">
        <v>613</v>
      </c>
    </row>
    <row r="28" spans="1:2" x14ac:dyDescent="0.3">
      <c r="A28" t="s">
        <v>468</v>
      </c>
      <c r="B28">
        <v>350</v>
      </c>
    </row>
    <row r="29" spans="1:2" x14ac:dyDescent="0.3">
      <c r="A29" t="s">
        <v>475</v>
      </c>
      <c r="B29">
        <v>1020</v>
      </c>
    </row>
    <row r="30" spans="1:2" x14ac:dyDescent="0.3">
      <c r="A30" t="s">
        <v>480</v>
      </c>
      <c r="B30">
        <v>475</v>
      </c>
    </row>
    <row r="31" spans="1:2" x14ac:dyDescent="0.3">
      <c r="A31" t="s">
        <v>521</v>
      </c>
      <c r="B31">
        <v>840</v>
      </c>
    </row>
    <row r="32" spans="1:2" x14ac:dyDescent="0.3">
      <c r="A32" t="s">
        <v>556</v>
      </c>
      <c r="B32">
        <v>15</v>
      </c>
    </row>
    <row r="33" spans="1:2" x14ac:dyDescent="0.3">
      <c r="A33" t="s">
        <v>564</v>
      </c>
      <c r="B33">
        <v>360</v>
      </c>
    </row>
    <row r="34" spans="1:2" x14ac:dyDescent="0.3">
      <c r="A34" t="s">
        <v>577</v>
      </c>
      <c r="B34">
        <v>1080</v>
      </c>
    </row>
    <row r="35" spans="1:2" x14ac:dyDescent="0.3">
      <c r="A35" t="s">
        <v>580</v>
      </c>
      <c r="B35">
        <v>60</v>
      </c>
    </row>
    <row r="36" spans="1:2" x14ac:dyDescent="0.3">
      <c r="A36" t="s">
        <v>583</v>
      </c>
      <c r="B36">
        <v>1176</v>
      </c>
    </row>
    <row r="37" spans="1:2" x14ac:dyDescent="0.3">
      <c r="A37" t="s">
        <v>587</v>
      </c>
      <c r="B37">
        <v>240</v>
      </c>
    </row>
    <row r="38" spans="1:2" x14ac:dyDescent="0.3">
      <c r="A38" t="s">
        <v>609</v>
      </c>
      <c r="B38">
        <v>112</v>
      </c>
    </row>
    <row r="39" spans="1:2" x14ac:dyDescent="0.3">
      <c r="A39" t="s">
        <v>616</v>
      </c>
      <c r="B39">
        <v>65</v>
      </c>
    </row>
    <row r="40" spans="1:2" x14ac:dyDescent="0.3">
      <c r="A40" t="s">
        <v>623</v>
      </c>
      <c r="B40">
        <v>1386</v>
      </c>
    </row>
    <row r="41" spans="1:2" x14ac:dyDescent="0.3">
      <c r="A41" t="s">
        <v>631</v>
      </c>
      <c r="B41">
        <v>60</v>
      </c>
    </row>
    <row r="42" spans="1:2" x14ac:dyDescent="0.3">
      <c r="A42" t="s">
        <v>633</v>
      </c>
      <c r="B42">
        <v>510</v>
      </c>
    </row>
    <row r="43" spans="1:2" x14ac:dyDescent="0.3">
      <c r="A43" t="s">
        <v>641</v>
      </c>
      <c r="B43">
        <v>1080</v>
      </c>
    </row>
    <row r="44" spans="1:2" x14ac:dyDescent="0.3">
      <c r="A44" t="s">
        <v>694</v>
      </c>
      <c r="B44">
        <v>17</v>
      </c>
    </row>
    <row r="45" spans="1:2" x14ac:dyDescent="0.3">
      <c r="A45" t="s">
        <v>711</v>
      </c>
      <c r="B45">
        <v>1139</v>
      </c>
    </row>
    <row r="46" spans="1:2" x14ac:dyDescent="0.3">
      <c r="A46" t="s">
        <v>731</v>
      </c>
      <c r="B46">
        <v>823</v>
      </c>
    </row>
    <row r="47" spans="1:2" x14ac:dyDescent="0.3">
      <c r="A47" t="s">
        <v>736</v>
      </c>
      <c r="B47">
        <v>240</v>
      </c>
    </row>
    <row r="48" spans="1:2" x14ac:dyDescent="0.3">
      <c r="A48" t="s">
        <v>738</v>
      </c>
      <c r="B48">
        <v>990</v>
      </c>
    </row>
    <row r="49" spans="1:2" x14ac:dyDescent="0.3">
      <c r="A49" t="s">
        <v>740</v>
      </c>
      <c r="B49">
        <v>550</v>
      </c>
    </row>
    <row r="50" spans="1:2" x14ac:dyDescent="0.3">
      <c r="A50" t="s">
        <v>743</v>
      </c>
      <c r="B50">
        <v>803</v>
      </c>
    </row>
    <row r="51" spans="1:2" x14ac:dyDescent="0.3">
      <c r="A51" t="s">
        <v>746</v>
      </c>
      <c r="B51">
        <v>110</v>
      </c>
    </row>
    <row r="52" spans="1:2" x14ac:dyDescent="0.3">
      <c r="A52" t="s">
        <v>766</v>
      </c>
      <c r="B52">
        <v>280</v>
      </c>
    </row>
    <row r="53" spans="1:2" x14ac:dyDescent="0.3">
      <c r="A53" t="s">
        <v>772</v>
      </c>
      <c r="B53">
        <v>200</v>
      </c>
    </row>
    <row r="54" spans="1:2" x14ac:dyDescent="0.3">
      <c r="A54" t="s">
        <v>788</v>
      </c>
      <c r="B54">
        <v>605</v>
      </c>
    </row>
    <row r="55" spans="1:2" x14ac:dyDescent="0.3">
      <c r="A55" t="s">
        <v>790</v>
      </c>
      <c r="B55">
        <v>1098</v>
      </c>
    </row>
    <row r="56" spans="1:2" x14ac:dyDescent="0.3">
      <c r="A56" t="s">
        <v>801</v>
      </c>
      <c r="B56">
        <v>400</v>
      </c>
    </row>
    <row r="57" spans="1:2" x14ac:dyDescent="0.3">
      <c r="A57" t="s">
        <v>823</v>
      </c>
      <c r="B57">
        <v>1573</v>
      </c>
    </row>
    <row r="58" spans="1:2" x14ac:dyDescent="0.3">
      <c r="A58" t="s">
        <v>831</v>
      </c>
      <c r="B58">
        <v>840</v>
      </c>
    </row>
    <row r="59" spans="1:2" x14ac:dyDescent="0.3">
      <c r="A59" t="s">
        <v>833</v>
      </c>
      <c r="B59">
        <v>120</v>
      </c>
    </row>
    <row r="60" spans="1:2" x14ac:dyDescent="0.3">
      <c r="A60" t="s">
        <v>837</v>
      </c>
      <c r="B60">
        <v>450</v>
      </c>
    </row>
    <row r="61" spans="1:2" x14ac:dyDescent="0.3">
      <c r="A61" t="s">
        <v>843</v>
      </c>
      <c r="B61">
        <v>2025</v>
      </c>
    </row>
    <row r="62" spans="1:2" x14ac:dyDescent="0.3">
      <c r="A62" t="s">
        <v>851</v>
      </c>
      <c r="B62">
        <v>360</v>
      </c>
    </row>
    <row r="63" spans="1:2" x14ac:dyDescent="0.3">
      <c r="A63" t="s">
        <v>858</v>
      </c>
      <c r="B63">
        <v>360</v>
      </c>
    </row>
    <row r="64" spans="1:2" x14ac:dyDescent="0.3">
      <c r="A64" t="s">
        <v>864</v>
      </c>
      <c r="B64">
        <v>146</v>
      </c>
    </row>
    <row r="65" spans="1:2" x14ac:dyDescent="0.3">
      <c r="A65" t="s">
        <v>885</v>
      </c>
      <c r="B65">
        <v>1440</v>
      </c>
    </row>
    <row r="66" spans="1:2" x14ac:dyDescent="0.3">
      <c r="A66" t="s">
        <v>887</v>
      </c>
      <c r="B66">
        <v>720</v>
      </c>
    </row>
    <row r="67" spans="1:2" x14ac:dyDescent="0.3">
      <c r="A67" t="s">
        <v>894</v>
      </c>
      <c r="B67">
        <v>216</v>
      </c>
    </row>
    <row r="68" spans="1:2" x14ac:dyDescent="0.3">
      <c r="A68" t="s">
        <v>898</v>
      </c>
      <c r="B68">
        <v>75</v>
      </c>
    </row>
    <row r="69" spans="1:2" x14ac:dyDescent="0.3">
      <c r="A69" t="s">
        <v>906</v>
      </c>
      <c r="B69">
        <v>160</v>
      </c>
    </row>
    <row r="70" spans="1:2" x14ac:dyDescent="0.3">
      <c r="A70" t="s">
        <v>919</v>
      </c>
      <c r="B70">
        <v>525</v>
      </c>
    </row>
    <row r="71" spans="1:2" x14ac:dyDescent="0.3">
      <c r="A71" t="s">
        <v>942</v>
      </c>
      <c r="B71">
        <v>75</v>
      </c>
    </row>
    <row r="72" spans="1:2" x14ac:dyDescent="0.3">
      <c r="A72" t="s">
        <v>952</v>
      </c>
      <c r="B72">
        <v>104</v>
      </c>
    </row>
    <row r="73" spans="1:2" x14ac:dyDescent="0.3">
      <c r="A73" t="s">
        <v>955</v>
      </c>
      <c r="B73">
        <v>240</v>
      </c>
    </row>
    <row r="74" spans="1:2" x14ac:dyDescent="0.3">
      <c r="A74" t="s">
        <v>975</v>
      </c>
      <c r="B74">
        <v>2175</v>
      </c>
    </row>
    <row r="75" spans="1:2" x14ac:dyDescent="0.3">
      <c r="A75" t="s">
        <v>1021</v>
      </c>
      <c r="B75">
        <v>240</v>
      </c>
    </row>
    <row r="76" spans="1:2" x14ac:dyDescent="0.3">
      <c r="A76" t="s">
        <v>1035</v>
      </c>
      <c r="B76">
        <v>938</v>
      </c>
    </row>
    <row r="77" spans="1:2" x14ac:dyDescent="0.3">
      <c r="A77" t="s">
        <v>1047</v>
      </c>
      <c r="B77">
        <v>1039</v>
      </c>
    </row>
    <row r="78" spans="1:2" x14ac:dyDescent="0.3">
      <c r="A78" t="s">
        <v>1049</v>
      </c>
      <c r="B78">
        <v>727</v>
      </c>
    </row>
    <row r="79" spans="1:2" x14ac:dyDescent="0.3">
      <c r="A79" t="s">
        <v>1051</v>
      </c>
      <c r="B79">
        <v>2912</v>
      </c>
    </row>
    <row r="80" spans="1:2" x14ac:dyDescent="0.3">
      <c r="A80" t="s">
        <v>1053</v>
      </c>
      <c r="B80">
        <v>1248</v>
      </c>
    </row>
    <row r="81" spans="1:2" x14ac:dyDescent="0.3">
      <c r="A81" t="s">
        <v>1056</v>
      </c>
      <c r="B81">
        <v>5512</v>
      </c>
    </row>
    <row r="82" spans="1:2" x14ac:dyDescent="0.3">
      <c r="A82" t="s">
        <v>1058</v>
      </c>
      <c r="B82">
        <v>2392</v>
      </c>
    </row>
    <row r="83" spans="1:2" x14ac:dyDescent="0.3">
      <c r="A83" t="s">
        <v>1064</v>
      </c>
      <c r="B83">
        <v>1248</v>
      </c>
    </row>
    <row r="84" spans="1:2" x14ac:dyDescent="0.3">
      <c r="A84" t="s">
        <v>1066</v>
      </c>
      <c r="B84">
        <v>312</v>
      </c>
    </row>
    <row r="85" spans="1:2" x14ac:dyDescent="0.3">
      <c r="A85" t="s">
        <v>1069</v>
      </c>
      <c r="B85">
        <v>104</v>
      </c>
    </row>
    <row r="86" spans="1:2" x14ac:dyDescent="0.3">
      <c r="A86" t="s">
        <v>1087</v>
      </c>
      <c r="B86">
        <v>104</v>
      </c>
    </row>
    <row r="87" spans="1:2" x14ac:dyDescent="0.3">
      <c r="A87" t="s">
        <v>1089</v>
      </c>
      <c r="B87">
        <v>104</v>
      </c>
    </row>
    <row r="88" spans="1:2" x14ac:dyDescent="0.3">
      <c r="A88" t="s">
        <v>1099</v>
      </c>
      <c r="B88">
        <v>208</v>
      </c>
    </row>
    <row r="89" spans="1:2" x14ac:dyDescent="0.3">
      <c r="A89" t="s">
        <v>1110</v>
      </c>
      <c r="B89">
        <v>1872</v>
      </c>
    </row>
    <row r="90" spans="1:2" x14ac:dyDescent="0.3">
      <c r="A90" t="s">
        <v>1112</v>
      </c>
      <c r="B90">
        <v>1352</v>
      </c>
    </row>
    <row r="91" spans="1:2" x14ac:dyDescent="0.3">
      <c r="A91" t="s">
        <v>1155</v>
      </c>
      <c r="B91">
        <v>204</v>
      </c>
    </row>
    <row r="92" spans="1:2" x14ac:dyDescent="0.3">
      <c r="A92" t="s">
        <v>1157</v>
      </c>
      <c r="B92">
        <v>306</v>
      </c>
    </row>
    <row r="93" spans="1:2" x14ac:dyDescent="0.3">
      <c r="A93" t="s">
        <v>2294</v>
      </c>
      <c r="B93">
        <v>50</v>
      </c>
    </row>
    <row r="94" spans="1:2" x14ac:dyDescent="0.3">
      <c r="A94" t="s">
        <v>52</v>
      </c>
      <c r="B94">
        <v>630</v>
      </c>
    </row>
    <row r="95" spans="1:2" x14ac:dyDescent="0.3">
      <c r="A95" t="s">
        <v>60</v>
      </c>
      <c r="B95">
        <v>224</v>
      </c>
    </row>
    <row r="96" spans="1:2" x14ac:dyDescent="0.3">
      <c r="A96" t="s">
        <v>66</v>
      </c>
      <c r="B96">
        <v>432</v>
      </c>
    </row>
    <row r="97" spans="1:2" x14ac:dyDescent="0.3">
      <c r="A97" t="s">
        <v>69</v>
      </c>
      <c r="B97">
        <v>220</v>
      </c>
    </row>
    <row r="98" spans="1:2" x14ac:dyDescent="0.3">
      <c r="A98" t="s">
        <v>70</v>
      </c>
      <c r="B98">
        <v>400</v>
      </c>
    </row>
    <row r="99" spans="1:2" x14ac:dyDescent="0.3">
      <c r="A99" t="s">
        <v>79</v>
      </c>
      <c r="B99">
        <v>200</v>
      </c>
    </row>
    <row r="100" spans="1:2" x14ac:dyDescent="0.3">
      <c r="A100" t="s">
        <v>2305</v>
      </c>
      <c r="B100">
        <v>11</v>
      </c>
    </row>
    <row r="101" spans="1:2" x14ac:dyDescent="0.3">
      <c r="A101" t="s">
        <v>107</v>
      </c>
      <c r="B101">
        <v>910</v>
      </c>
    </row>
    <row r="102" spans="1:2" x14ac:dyDescent="0.3">
      <c r="A102" t="s">
        <v>108</v>
      </c>
      <c r="B102">
        <v>1188</v>
      </c>
    </row>
    <row r="103" spans="1:2" x14ac:dyDescent="0.3">
      <c r="A103" t="s">
        <v>2309</v>
      </c>
      <c r="B103">
        <v>40</v>
      </c>
    </row>
    <row r="104" spans="1:2" x14ac:dyDescent="0.3">
      <c r="A104" t="s">
        <v>132</v>
      </c>
      <c r="B104">
        <v>272</v>
      </c>
    </row>
    <row r="105" spans="1:2" x14ac:dyDescent="0.3">
      <c r="A105" t="s">
        <v>135</v>
      </c>
      <c r="B105">
        <v>204</v>
      </c>
    </row>
    <row r="106" spans="1:2" x14ac:dyDescent="0.3">
      <c r="A106" t="s">
        <v>136</v>
      </c>
      <c r="B106">
        <v>560</v>
      </c>
    </row>
    <row r="107" spans="1:2" x14ac:dyDescent="0.3">
      <c r="A107" t="s">
        <v>137</v>
      </c>
      <c r="B107">
        <v>280</v>
      </c>
    </row>
    <row r="108" spans="1:2" x14ac:dyDescent="0.3">
      <c r="A108" t="s">
        <v>148</v>
      </c>
      <c r="B108">
        <v>350</v>
      </c>
    </row>
    <row r="109" spans="1:2" x14ac:dyDescent="0.3">
      <c r="A109" t="s">
        <v>152</v>
      </c>
      <c r="B109">
        <v>300</v>
      </c>
    </row>
    <row r="110" spans="1:2" x14ac:dyDescent="0.3">
      <c r="A110" t="s">
        <v>154</v>
      </c>
      <c r="B110">
        <v>300</v>
      </c>
    </row>
    <row r="111" spans="1:2" x14ac:dyDescent="0.3">
      <c r="A111" t="s">
        <v>156</v>
      </c>
      <c r="B111">
        <v>420</v>
      </c>
    </row>
    <row r="112" spans="1:2" x14ac:dyDescent="0.3">
      <c r="A112" t="s">
        <v>172</v>
      </c>
      <c r="B112">
        <v>100</v>
      </c>
    </row>
    <row r="113" spans="1:2" x14ac:dyDescent="0.3">
      <c r="A113" t="s">
        <v>180</v>
      </c>
      <c r="B113">
        <v>136</v>
      </c>
    </row>
    <row r="114" spans="1:2" x14ac:dyDescent="0.3">
      <c r="A114" t="s">
        <v>2321</v>
      </c>
      <c r="B114">
        <v>42</v>
      </c>
    </row>
    <row r="115" spans="1:2" x14ac:dyDescent="0.3">
      <c r="A115" t="s">
        <v>2323</v>
      </c>
      <c r="B115">
        <v>22</v>
      </c>
    </row>
    <row r="116" spans="1:2" x14ac:dyDescent="0.3">
      <c r="A116" t="s">
        <v>197</v>
      </c>
      <c r="B116">
        <v>102</v>
      </c>
    </row>
    <row r="117" spans="1:2" x14ac:dyDescent="0.3">
      <c r="A117" t="s">
        <v>234</v>
      </c>
      <c r="B117">
        <v>136</v>
      </c>
    </row>
    <row r="118" spans="1:2" x14ac:dyDescent="0.3">
      <c r="A118" t="s">
        <v>2328</v>
      </c>
      <c r="B118">
        <v>15</v>
      </c>
    </row>
    <row r="119" spans="1:2" x14ac:dyDescent="0.3">
      <c r="A119" t="s">
        <v>265</v>
      </c>
      <c r="B119">
        <v>280</v>
      </c>
    </row>
    <row r="120" spans="1:2" x14ac:dyDescent="0.3">
      <c r="A120" t="s">
        <v>276</v>
      </c>
      <c r="B120">
        <v>180</v>
      </c>
    </row>
    <row r="121" spans="1:2" x14ac:dyDescent="0.3">
      <c r="A121" t="s">
        <v>2332</v>
      </c>
      <c r="B121">
        <v>22</v>
      </c>
    </row>
    <row r="122" spans="1:2" x14ac:dyDescent="0.3">
      <c r="A122" t="s">
        <v>2334</v>
      </c>
      <c r="B122">
        <v>44</v>
      </c>
    </row>
    <row r="123" spans="1:2" x14ac:dyDescent="0.3">
      <c r="A123" t="s">
        <v>306</v>
      </c>
      <c r="B123">
        <v>255</v>
      </c>
    </row>
    <row r="124" spans="1:2" x14ac:dyDescent="0.3">
      <c r="A124" t="s">
        <v>323</v>
      </c>
      <c r="B124">
        <v>340</v>
      </c>
    </row>
    <row r="125" spans="1:2" x14ac:dyDescent="0.3">
      <c r="A125" t="s">
        <v>325</v>
      </c>
      <c r="B125">
        <v>1000</v>
      </c>
    </row>
    <row r="126" spans="1:2" x14ac:dyDescent="0.3">
      <c r="A126" t="s">
        <v>331</v>
      </c>
      <c r="B126">
        <v>200</v>
      </c>
    </row>
    <row r="127" spans="1:2" x14ac:dyDescent="0.3">
      <c r="A127" t="s">
        <v>332</v>
      </c>
      <c r="B127">
        <v>110</v>
      </c>
    </row>
    <row r="128" spans="1:2" x14ac:dyDescent="0.3">
      <c r="A128" t="s">
        <v>333</v>
      </c>
      <c r="B128">
        <v>1400</v>
      </c>
    </row>
    <row r="129" spans="1:2" x14ac:dyDescent="0.3">
      <c r="A129" t="s">
        <v>2343</v>
      </c>
      <c r="B129">
        <v>28</v>
      </c>
    </row>
    <row r="130" spans="1:2" x14ac:dyDescent="0.3">
      <c r="A130" t="s">
        <v>2345</v>
      </c>
      <c r="B130">
        <v>22</v>
      </c>
    </row>
    <row r="131" spans="1:2" x14ac:dyDescent="0.3">
      <c r="A131" t="s">
        <v>2347</v>
      </c>
      <c r="B131">
        <v>60</v>
      </c>
    </row>
    <row r="132" spans="1:2" x14ac:dyDescent="0.3">
      <c r="A132" t="s">
        <v>412</v>
      </c>
      <c r="B132">
        <v>60</v>
      </c>
    </row>
    <row r="133" spans="1:2" x14ac:dyDescent="0.3">
      <c r="A133" t="s">
        <v>2350</v>
      </c>
      <c r="B133">
        <v>30</v>
      </c>
    </row>
    <row r="134" spans="1:2" x14ac:dyDescent="0.3">
      <c r="A134" t="s">
        <v>436</v>
      </c>
      <c r="B134">
        <v>360</v>
      </c>
    </row>
    <row r="135" spans="1:2" x14ac:dyDescent="0.3">
      <c r="A135" t="s">
        <v>441</v>
      </c>
      <c r="B135">
        <v>336</v>
      </c>
    </row>
    <row r="136" spans="1:2" x14ac:dyDescent="0.3">
      <c r="A136" t="s">
        <v>2354</v>
      </c>
      <c r="B136">
        <v>36</v>
      </c>
    </row>
    <row r="137" spans="1:2" x14ac:dyDescent="0.3">
      <c r="A137" t="s">
        <v>445</v>
      </c>
      <c r="B137">
        <v>204</v>
      </c>
    </row>
    <row r="138" spans="1:2" x14ac:dyDescent="0.3">
      <c r="A138" t="s">
        <v>451</v>
      </c>
      <c r="B138">
        <v>180</v>
      </c>
    </row>
    <row r="139" spans="1:2" x14ac:dyDescent="0.3">
      <c r="A139" t="s">
        <v>478</v>
      </c>
      <c r="B139">
        <v>336</v>
      </c>
    </row>
    <row r="140" spans="1:2" x14ac:dyDescent="0.3">
      <c r="A140" t="s">
        <v>488</v>
      </c>
      <c r="B140">
        <v>336</v>
      </c>
    </row>
    <row r="141" spans="1:2" x14ac:dyDescent="0.3">
      <c r="A141" t="s">
        <v>489</v>
      </c>
      <c r="B141">
        <v>96</v>
      </c>
    </row>
    <row r="142" spans="1:2" x14ac:dyDescent="0.3">
      <c r="A142" t="s">
        <v>490</v>
      </c>
      <c r="B142">
        <v>450</v>
      </c>
    </row>
    <row r="143" spans="1:2" x14ac:dyDescent="0.3">
      <c r="A143" t="s">
        <v>505</v>
      </c>
      <c r="B143">
        <v>90</v>
      </c>
    </row>
    <row r="144" spans="1:2" x14ac:dyDescent="0.3">
      <c r="A144" t="s">
        <v>532</v>
      </c>
      <c r="B144">
        <v>168</v>
      </c>
    </row>
    <row r="145" spans="1:2" x14ac:dyDescent="0.3">
      <c r="A145" t="s">
        <v>538</v>
      </c>
      <c r="B145">
        <v>90</v>
      </c>
    </row>
    <row r="146" spans="1:2" x14ac:dyDescent="0.3">
      <c r="A146" t="s">
        <v>545</v>
      </c>
      <c r="B146">
        <v>105</v>
      </c>
    </row>
    <row r="147" spans="1:2" x14ac:dyDescent="0.3">
      <c r="A147" t="s">
        <v>549</v>
      </c>
      <c r="B147">
        <v>360</v>
      </c>
    </row>
    <row r="148" spans="1:2" x14ac:dyDescent="0.3">
      <c r="A148" t="s">
        <v>551</v>
      </c>
      <c r="B148">
        <v>360</v>
      </c>
    </row>
    <row r="149" spans="1:2" x14ac:dyDescent="0.3">
      <c r="A149" t="s">
        <v>563</v>
      </c>
      <c r="B149">
        <v>105</v>
      </c>
    </row>
    <row r="150" spans="1:2" x14ac:dyDescent="0.3">
      <c r="A150" t="s">
        <v>586</v>
      </c>
      <c r="B150">
        <v>304</v>
      </c>
    </row>
    <row r="151" spans="1:2" x14ac:dyDescent="0.3">
      <c r="A151" t="s">
        <v>613</v>
      </c>
      <c r="B151">
        <v>204</v>
      </c>
    </row>
    <row r="152" spans="1:2" x14ac:dyDescent="0.3">
      <c r="A152" t="s">
        <v>639</v>
      </c>
      <c r="B152">
        <v>204</v>
      </c>
    </row>
    <row r="153" spans="1:2" x14ac:dyDescent="0.3">
      <c r="A153" t="s">
        <v>643</v>
      </c>
      <c r="B153">
        <v>180</v>
      </c>
    </row>
    <row r="154" spans="1:2" x14ac:dyDescent="0.3">
      <c r="A154" t="s">
        <v>646</v>
      </c>
      <c r="B154">
        <v>432</v>
      </c>
    </row>
    <row r="155" spans="1:2" x14ac:dyDescent="0.3">
      <c r="A155" t="s">
        <v>648</v>
      </c>
      <c r="B155">
        <v>216</v>
      </c>
    </row>
    <row r="156" spans="1:2" x14ac:dyDescent="0.3">
      <c r="A156" t="s">
        <v>655</v>
      </c>
      <c r="B156">
        <v>324</v>
      </c>
    </row>
    <row r="157" spans="1:2" x14ac:dyDescent="0.3">
      <c r="A157" t="s">
        <v>662</v>
      </c>
      <c r="B157">
        <v>108</v>
      </c>
    </row>
    <row r="158" spans="1:2" x14ac:dyDescent="0.3">
      <c r="A158" t="s">
        <v>663</v>
      </c>
      <c r="B158">
        <v>324</v>
      </c>
    </row>
    <row r="159" spans="1:2" x14ac:dyDescent="0.3">
      <c r="A159" t="s">
        <v>690</v>
      </c>
      <c r="B159">
        <v>108</v>
      </c>
    </row>
    <row r="160" spans="1:2" x14ac:dyDescent="0.3">
      <c r="A160" t="s">
        <v>723</v>
      </c>
      <c r="B160">
        <v>378</v>
      </c>
    </row>
    <row r="161" spans="1:2" x14ac:dyDescent="0.3">
      <c r="A161" t="s">
        <v>725</v>
      </c>
      <c r="B161">
        <v>260</v>
      </c>
    </row>
    <row r="162" spans="1:2" x14ac:dyDescent="0.3">
      <c r="A162" t="s">
        <v>2381</v>
      </c>
      <c r="B162">
        <v>70</v>
      </c>
    </row>
    <row r="163" spans="1:2" x14ac:dyDescent="0.3">
      <c r="A163" t="s">
        <v>751</v>
      </c>
      <c r="B163">
        <v>180</v>
      </c>
    </row>
    <row r="164" spans="1:2" x14ac:dyDescent="0.3">
      <c r="A164" t="s">
        <v>753</v>
      </c>
      <c r="B164">
        <v>605</v>
      </c>
    </row>
    <row r="165" spans="1:2" x14ac:dyDescent="0.3">
      <c r="A165" t="s">
        <v>760</v>
      </c>
      <c r="B165">
        <v>660</v>
      </c>
    </row>
    <row r="166" spans="1:2" x14ac:dyDescent="0.3">
      <c r="A166" t="s">
        <v>786</v>
      </c>
      <c r="B166">
        <v>56</v>
      </c>
    </row>
    <row r="167" spans="1:2" x14ac:dyDescent="0.3">
      <c r="A167" t="s">
        <v>809</v>
      </c>
      <c r="B167">
        <v>264</v>
      </c>
    </row>
    <row r="168" spans="1:2" x14ac:dyDescent="0.3">
      <c r="A168" t="s">
        <v>821</v>
      </c>
      <c r="B168">
        <v>65</v>
      </c>
    </row>
    <row r="169" spans="1:2" x14ac:dyDescent="0.3">
      <c r="A169" t="s">
        <v>847</v>
      </c>
      <c r="B169">
        <v>6840</v>
      </c>
    </row>
    <row r="170" spans="1:2" x14ac:dyDescent="0.3">
      <c r="A170" t="s">
        <v>853</v>
      </c>
      <c r="B170">
        <v>500</v>
      </c>
    </row>
    <row r="171" spans="1:2" x14ac:dyDescent="0.3">
      <c r="A171" t="s">
        <v>857</v>
      </c>
      <c r="B171">
        <v>728</v>
      </c>
    </row>
    <row r="172" spans="1:2" x14ac:dyDescent="0.3">
      <c r="A172" t="s">
        <v>873</v>
      </c>
      <c r="B172">
        <v>260</v>
      </c>
    </row>
    <row r="173" spans="1:2" x14ac:dyDescent="0.3">
      <c r="A173" t="s">
        <v>877</v>
      </c>
      <c r="B173">
        <v>450</v>
      </c>
    </row>
    <row r="174" spans="1:2" x14ac:dyDescent="0.3">
      <c r="A174" t="s">
        <v>911</v>
      </c>
      <c r="B174">
        <v>150</v>
      </c>
    </row>
    <row r="175" spans="1:2" x14ac:dyDescent="0.3">
      <c r="A175" t="s">
        <v>913</v>
      </c>
      <c r="B175">
        <v>576</v>
      </c>
    </row>
    <row r="176" spans="1:2" x14ac:dyDescent="0.3">
      <c r="A176" t="s">
        <v>915</v>
      </c>
      <c r="B176">
        <v>360</v>
      </c>
    </row>
    <row r="177" spans="1:2" x14ac:dyDescent="0.3">
      <c r="A177" t="s">
        <v>924</v>
      </c>
      <c r="B177">
        <v>300</v>
      </c>
    </row>
    <row r="178" spans="1:2" x14ac:dyDescent="0.3">
      <c r="A178" t="s">
        <v>929</v>
      </c>
      <c r="B178">
        <v>1120</v>
      </c>
    </row>
    <row r="179" spans="1:2" x14ac:dyDescent="0.3">
      <c r="A179" t="s">
        <v>931</v>
      </c>
      <c r="B179">
        <v>572</v>
      </c>
    </row>
    <row r="180" spans="1:2" x14ac:dyDescent="0.3">
      <c r="A180" t="s">
        <v>938</v>
      </c>
      <c r="B180">
        <v>75</v>
      </c>
    </row>
    <row r="181" spans="1:2" x14ac:dyDescent="0.3">
      <c r="A181" t="s">
        <v>941</v>
      </c>
      <c r="B181">
        <v>75</v>
      </c>
    </row>
    <row r="182" spans="1:2" x14ac:dyDescent="0.3">
      <c r="A182" t="s">
        <v>964</v>
      </c>
      <c r="B182">
        <v>75</v>
      </c>
    </row>
    <row r="183" spans="1:2" x14ac:dyDescent="0.3">
      <c r="A183" t="s">
        <v>2403</v>
      </c>
      <c r="B183">
        <v>52</v>
      </c>
    </row>
    <row r="184" spans="1:2" x14ac:dyDescent="0.3">
      <c r="A184" t="s">
        <v>1005</v>
      </c>
      <c r="B184">
        <v>104</v>
      </c>
    </row>
    <row r="185" spans="1:2" x14ac:dyDescent="0.3">
      <c r="A185" t="s">
        <v>1006</v>
      </c>
      <c r="B185">
        <v>143</v>
      </c>
    </row>
    <row r="186" spans="1:2" x14ac:dyDescent="0.3">
      <c r="A186" t="s">
        <v>1013</v>
      </c>
      <c r="B186">
        <v>80</v>
      </c>
    </row>
    <row r="187" spans="1:2" x14ac:dyDescent="0.3">
      <c r="A187" t="s">
        <v>1027</v>
      </c>
      <c r="B187">
        <v>100</v>
      </c>
    </row>
    <row r="188" spans="1:2" x14ac:dyDescent="0.3">
      <c r="A188" t="s">
        <v>1114</v>
      </c>
      <c r="B188">
        <v>728</v>
      </c>
    </row>
    <row r="189" spans="1:2" x14ac:dyDescent="0.3">
      <c r="A189" t="s">
        <v>1115</v>
      </c>
      <c r="B189">
        <v>1144</v>
      </c>
    </row>
    <row r="190" spans="1:2" x14ac:dyDescent="0.3">
      <c r="A190" t="s">
        <v>1116</v>
      </c>
      <c r="B190">
        <v>208</v>
      </c>
    </row>
    <row r="191" spans="1:2" x14ac:dyDescent="0.3">
      <c r="A191" t="s">
        <v>1119</v>
      </c>
      <c r="B191">
        <v>520</v>
      </c>
    </row>
    <row r="192" spans="1:2" x14ac:dyDescent="0.3">
      <c r="A192" t="s">
        <v>1121</v>
      </c>
      <c r="B192">
        <v>208</v>
      </c>
    </row>
    <row r="193" spans="1:2" x14ac:dyDescent="0.3">
      <c r="A193" t="s">
        <v>1122</v>
      </c>
      <c r="B193">
        <v>312</v>
      </c>
    </row>
    <row r="194" spans="1:2" x14ac:dyDescent="0.3">
      <c r="A194" t="s">
        <v>1123</v>
      </c>
      <c r="B194">
        <v>100</v>
      </c>
    </row>
    <row r="195" spans="1:2" x14ac:dyDescent="0.3">
      <c r="A195" t="s">
        <v>1124</v>
      </c>
      <c r="B195">
        <v>416</v>
      </c>
    </row>
    <row r="196" spans="1:2" x14ac:dyDescent="0.3">
      <c r="A196" t="s">
        <v>1144</v>
      </c>
      <c r="B196">
        <v>208</v>
      </c>
    </row>
    <row r="197" spans="1:2" x14ac:dyDescent="0.3">
      <c r="A197" t="s">
        <v>1147</v>
      </c>
      <c r="B197">
        <v>100</v>
      </c>
    </row>
    <row r="198" spans="1:2" x14ac:dyDescent="0.3">
      <c r="A198" t="s">
        <v>32</v>
      </c>
      <c r="B198">
        <v>168</v>
      </c>
    </row>
    <row r="199" spans="1:2" x14ac:dyDescent="0.3">
      <c r="A199" t="s">
        <v>2421</v>
      </c>
      <c r="B199">
        <v>55</v>
      </c>
    </row>
    <row r="200" spans="1:2" x14ac:dyDescent="0.3">
      <c r="A200" t="s">
        <v>49</v>
      </c>
      <c r="B200">
        <v>140</v>
      </c>
    </row>
    <row r="201" spans="1:2" x14ac:dyDescent="0.3">
      <c r="A201" t="s">
        <v>2426</v>
      </c>
      <c r="B201">
        <v>56</v>
      </c>
    </row>
    <row r="202" spans="1:2" x14ac:dyDescent="0.3">
      <c r="A202" t="s">
        <v>78</v>
      </c>
      <c r="B202">
        <v>110</v>
      </c>
    </row>
    <row r="203" spans="1:2" x14ac:dyDescent="0.3">
      <c r="A203" t="s">
        <v>88</v>
      </c>
      <c r="B203">
        <v>224</v>
      </c>
    </row>
    <row r="204" spans="1:2" x14ac:dyDescent="0.3">
      <c r="A204" t="s">
        <v>89</v>
      </c>
      <c r="B204">
        <v>93</v>
      </c>
    </row>
    <row r="205" spans="1:2" x14ac:dyDescent="0.3">
      <c r="A205" t="s">
        <v>93</v>
      </c>
      <c r="B205">
        <v>663</v>
      </c>
    </row>
    <row r="206" spans="1:2" x14ac:dyDescent="0.3">
      <c r="A206" t="s">
        <v>94</v>
      </c>
      <c r="B206">
        <v>325</v>
      </c>
    </row>
    <row r="207" spans="1:2" x14ac:dyDescent="0.3">
      <c r="A207" t="s">
        <v>104</v>
      </c>
      <c r="B207">
        <v>225</v>
      </c>
    </row>
    <row r="208" spans="1:2" x14ac:dyDescent="0.3">
      <c r="A208" t="s">
        <v>125</v>
      </c>
      <c r="B208">
        <v>330</v>
      </c>
    </row>
    <row r="209" spans="1:2" x14ac:dyDescent="0.3">
      <c r="A209" t="s">
        <v>130</v>
      </c>
      <c r="B209">
        <v>360</v>
      </c>
    </row>
    <row r="210" spans="1:2" x14ac:dyDescent="0.3">
      <c r="A210" t="s">
        <v>157</v>
      </c>
      <c r="B210">
        <v>192</v>
      </c>
    </row>
    <row r="211" spans="1:2" x14ac:dyDescent="0.3">
      <c r="A211" t="s">
        <v>178</v>
      </c>
      <c r="B211">
        <v>186</v>
      </c>
    </row>
    <row r="212" spans="1:2" x14ac:dyDescent="0.3">
      <c r="A212" t="s">
        <v>2440</v>
      </c>
      <c r="B212">
        <v>56</v>
      </c>
    </row>
    <row r="213" spans="1:2" x14ac:dyDescent="0.3">
      <c r="A213" t="s">
        <v>189</v>
      </c>
      <c r="B213">
        <v>192</v>
      </c>
    </row>
    <row r="214" spans="1:2" x14ac:dyDescent="0.3">
      <c r="A214" t="s">
        <v>190</v>
      </c>
      <c r="B214">
        <v>56</v>
      </c>
    </row>
    <row r="215" spans="1:2" x14ac:dyDescent="0.3">
      <c r="A215" t="s">
        <v>191</v>
      </c>
      <c r="B215">
        <v>56</v>
      </c>
    </row>
    <row r="216" spans="1:2" x14ac:dyDescent="0.3">
      <c r="A216" t="s">
        <v>198</v>
      </c>
      <c r="B216">
        <v>154</v>
      </c>
    </row>
    <row r="217" spans="1:2" x14ac:dyDescent="0.3">
      <c r="A217" t="s">
        <v>206</v>
      </c>
      <c r="B217">
        <v>450</v>
      </c>
    </row>
    <row r="218" spans="1:2" x14ac:dyDescent="0.3">
      <c r="A218" t="s">
        <v>2449</v>
      </c>
      <c r="B218">
        <v>14</v>
      </c>
    </row>
    <row r="219" spans="1:2" x14ac:dyDescent="0.3">
      <c r="A219" t="s">
        <v>2451</v>
      </c>
      <c r="B219">
        <v>56</v>
      </c>
    </row>
    <row r="220" spans="1:2" x14ac:dyDescent="0.3">
      <c r="A220" t="s">
        <v>249</v>
      </c>
      <c r="B220">
        <v>220</v>
      </c>
    </row>
    <row r="221" spans="1:2" x14ac:dyDescent="0.3">
      <c r="A221" t="s">
        <v>251</v>
      </c>
      <c r="B221">
        <v>100</v>
      </c>
    </row>
    <row r="222" spans="1:2" x14ac:dyDescent="0.3">
      <c r="A222" t="s">
        <v>267</v>
      </c>
      <c r="B222">
        <v>154</v>
      </c>
    </row>
    <row r="223" spans="1:2" x14ac:dyDescent="0.3">
      <c r="A223" t="s">
        <v>268</v>
      </c>
      <c r="B223">
        <v>154</v>
      </c>
    </row>
    <row r="224" spans="1:2" x14ac:dyDescent="0.3">
      <c r="A224" t="s">
        <v>273</v>
      </c>
      <c r="B224">
        <v>154</v>
      </c>
    </row>
    <row r="225" spans="1:2" x14ac:dyDescent="0.3">
      <c r="A225" t="s">
        <v>284</v>
      </c>
      <c r="B225">
        <v>54</v>
      </c>
    </row>
    <row r="226" spans="1:2" x14ac:dyDescent="0.3">
      <c r="A226" t="s">
        <v>298</v>
      </c>
      <c r="B226">
        <v>315</v>
      </c>
    </row>
    <row r="227" spans="1:2" x14ac:dyDescent="0.3">
      <c r="A227" t="s">
        <v>316</v>
      </c>
      <c r="B227">
        <v>112</v>
      </c>
    </row>
    <row r="228" spans="1:2" x14ac:dyDescent="0.3">
      <c r="A228" t="s">
        <v>321</v>
      </c>
      <c r="B228">
        <v>154</v>
      </c>
    </row>
    <row r="229" spans="1:2" x14ac:dyDescent="0.3">
      <c r="A229" t="s">
        <v>326</v>
      </c>
      <c r="B229">
        <v>112</v>
      </c>
    </row>
    <row r="230" spans="1:2" x14ac:dyDescent="0.3">
      <c r="A230" t="s">
        <v>338</v>
      </c>
      <c r="B230">
        <v>154</v>
      </c>
    </row>
    <row r="231" spans="1:2" x14ac:dyDescent="0.3">
      <c r="A231" t="s">
        <v>367</v>
      </c>
      <c r="B231">
        <v>112</v>
      </c>
    </row>
    <row r="232" spans="1:2" x14ac:dyDescent="0.3">
      <c r="A232" t="s">
        <v>2466</v>
      </c>
      <c r="B232">
        <v>112</v>
      </c>
    </row>
    <row r="233" spans="1:2" x14ac:dyDescent="0.3">
      <c r="A233" t="s">
        <v>369</v>
      </c>
      <c r="B233">
        <v>1080</v>
      </c>
    </row>
    <row r="234" spans="1:2" x14ac:dyDescent="0.3">
      <c r="A234" t="s">
        <v>2469</v>
      </c>
      <c r="B234">
        <v>18</v>
      </c>
    </row>
    <row r="235" spans="1:2" x14ac:dyDescent="0.3">
      <c r="A235" t="s">
        <v>2471</v>
      </c>
      <c r="B235">
        <v>14</v>
      </c>
    </row>
    <row r="236" spans="1:2" x14ac:dyDescent="0.3">
      <c r="A236" t="s">
        <v>437</v>
      </c>
      <c r="B236">
        <v>3132</v>
      </c>
    </row>
    <row r="237" spans="1:2" x14ac:dyDescent="0.3">
      <c r="A237" t="s">
        <v>448</v>
      </c>
      <c r="B237">
        <v>288</v>
      </c>
    </row>
    <row r="238" spans="1:2" x14ac:dyDescent="0.3">
      <c r="A238" t="s">
        <v>453</v>
      </c>
      <c r="B238">
        <v>605</v>
      </c>
    </row>
    <row r="239" spans="1:2" x14ac:dyDescent="0.3">
      <c r="A239" t="s">
        <v>454</v>
      </c>
      <c r="B239">
        <v>90</v>
      </c>
    </row>
    <row r="240" spans="1:2" x14ac:dyDescent="0.3">
      <c r="A240" t="s">
        <v>466</v>
      </c>
      <c r="B240">
        <v>1080</v>
      </c>
    </row>
    <row r="241" spans="1:2" x14ac:dyDescent="0.3">
      <c r="A241" t="s">
        <v>467</v>
      </c>
      <c r="B241">
        <v>1080</v>
      </c>
    </row>
    <row r="242" spans="1:2" x14ac:dyDescent="0.3">
      <c r="A242" t="s">
        <v>474</v>
      </c>
      <c r="B242">
        <v>392</v>
      </c>
    </row>
    <row r="243" spans="1:2" x14ac:dyDescent="0.3">
      <c r="A243" t="s">
        <v>491</v>
      </c>
      <c r="B243">
        <v>238</v>
      </c>
    </row>
    <row r="244" spans="1:2" x14ac:dyDescent="0.3">
      <c r="A244" t="s">
        <v>501</v>
      </c>
      <c r="B244">
        <v>420</v>
      </c>
    </row>
    <row r="245" spans="1:2" x14ac:dyDescent="0.3">
      <c r="A245" t="s">
        <v>502</v>
      </c>
      <c r="B245">
        <v>226</v>
      </c>
    </row>
    <row r="246" spans="1:2" x14ac:dyDescent="0.3">
      <c r="A246" t="s">
        <v>506</v>
      </c>
      <c r="B246">
        <v>132</v>
      </c>
    </row>
    <row r="247" spans="1:2" x14ac:dyDescent="0.3">
      <c r="A247" t="s">
        <v>508</v>
      </c>
      <c r="B247">
        <v>504</v>
      </c>
    </row>
    <row r="248" spans="1:2" x14ac:dyDescent="0.3">
      <c r="A248" t="s">
        <v>520</v>
      </c>
      <c r="B248">
        <v>204</v>
      </c>
    </row>
    <row r="249" spans="1:2" x14ac:dyDescent="0.3">
      <c r="A249" t="s">
        <v>526</v>
      </c>
      <c r="B249">
        <v>90</v>
      </c>
    </row>
    <row r="250" spans="1:2" x14ac:dyDescent="0.3">
      <c r="A250" t="s">
        <v>560</v>
      </c>
      <c r="B250">
        <v>105</v>
      </c>
    </row>
    <row r="251" spans="1:2" x14ac:dyDescent="0.3">
      <c r="A251" t="s">
        <v>579</v>
      </c>
      <c r="B251">
        <v>245</v>
      </c>
    </row>
    <row r="252" spans="1:2" x14ac:dyDescent="0.3">
      <c r="A252" t="s">
        <v>590</v>
      </c>
      <c r="B252">
        <v>72</v>
      </c>
    </row>
    <row r="253" spans="1:2" x14ac:dyDescent="0.3">
      <c r="A253" t="s">
        <v>593</v>
      </c>
      <c r="B253">
        <v>120</v>
      </c>
    </row>
    <row r="254" spans="1:2" x14ac:dyDescent="0.3">
      <c r="A254" t="s">
        <v>630</v>
      </c>
      <c r="B254">
        <v>228</v>
      </c>
    </row>
    <row r="255" spans="1:2" x14ac:dyDescent="0.3">
      <c r="A255" t="s">
        <v>647</v>
      </c>
      <c r="B255">
        <v>440</v>
      </c>
    </row>
    <row r="256" spans="1:2" x14ac:dyDescent="0.3">
      <c r="A256" t="s">
        <v>656</v>
      </c>
      <c r="B256">
        <v>130</v>
      </c>
    </row>
    <row r="257" spans="1:2" x14ac:dyDescent="0.3">
      <c r="A257" t="s">
        <v>659</v>
      </c>
      <c r="B257">
        <v>130</v>
      </c>
    </row>
    <row r="258" spans="1:2" x14ac:dyDescent="0.3">
      <c r="A258" t="s">
        <v>660</v>
      </c>
      <c r="B258">
        <v>300</v>
      </c>
    </row>
    <row r="259" spans="1:2" x14ac:dyDescent="0.3">
      <c r="A259" t="s">
        <v>680</v>
      </c>
      <c r="B259">
        <v>130</v>
      </c>
    </row>
    <row r="260" spans="1:2" x14ac:dyDescent="0.3">
      <c r="A260" t="s">
        <v>2497</v>
      </c>
      <c r="B260">
        <v>65</v>
      </c>
    </row>
    <row r="261" spans="1:2" x14ac:dyDescent="0.3">
      <c r="A261" t="s">
        <v>718</v>
      </c>
      <c r="B261">
        <v>70</v>
      </c>
    </row>
    <row r="262" spans="1:2" x14ac:dyDescent="0.3">
      <c r="A262" t="s">
        <v>720</v>
      </c>
      <c r="B262">
        <v>2915</v>
      </c>
    </row>
    <row r="263" spans="1:2" x14ac:dyDescent="0.3">
      <c r="A263" t="s">
        <v>727</v>
      </c>
      <c r="B263">
        <v>780</v>
      </c>
    </row>
    <row r="264" spans="1:2" x14ac:dyDescent="0.3">
      <c r="A264" t="s">
        <v>734</v>
      </c>
      <c r="B264">
        <v>504</v>
      </c>
    </row>
    <row r="265" spans="1:2" x14ac:dyDescent="0.3">
      <c r="A265" t="s">
        <v>735</v>
      </c>
      <c r="B265">
        <v>392</v>
      </c>
    </row>
    <row r="266" spans="1:2" x14ac:dyDescent="0.3">
      <c r="A266" t="s">
        <v>761</v>
      </c>
      <c r="B266">
        <v>165</v>
      </c>
    </row>
    <row r="267" spans="1:2" x14ac:dyDescent="0.3">
      <c r="A267" t="s">
        <v>762</v>
      </c>
      <c r="B267">
        <v>330</v>
      </c>
    </row>
    <row r="268" spans="1:2" x14ac:dyDescent="0.3">
      <c r="A268" t="s">
        <v>778</v>
      </c>
      <c r="B268">
        <v>450</v>
      </c>
    </row>
    <row r="269" spans="1:2" x14ac:dyDescent="0.3">
      <c r="A269" t="s">
        <v>2507</v>
      </c>
      <c r="B269">
        <v>52</v>
      </c>
    </row>
    <row r="270" spans="1:2" x14ac:dyDescent="0.3">
      <c r="A270" t="s">
        <v>794</v>
      </c>
      <c r="B270">
        <v>104</v>
      </c>
    </row>
    <row r="271" spans="1:2" x14ac:dyDescent="0.3">
      <c r="A271" t="s">
        <v>813</v>
      </c>
      <c r="B271">
        <v>672</v>
      </c>
    </row>
    <row r="272" spans="1:2" x14ac:dyDescent="0.3">
      <c r="A272" t="s">
        <v>819</v>
      </c>
      <c r="B272">
        <v>180</v>
      </c>
    </row>
    <row r="273" spans="1:2" x14ac:dyDescent="0.3">
      <c r="A273" t="s">
        <v>893</v>
      </c>
      <c r="B273">
        <v>480</v>
      </c>
    </row>
    <row r="274" spans="1:2" x14ac:dyDescent="0.3">
      <c r="A274" t="s">
        <v>908</v>
      </c>
      <c r="B274">
        <v>420</v>
      </c>
    </row>
    <row r="275" spans="1:2" x14ac:dyDescent="0.3">
      <c r="A275" t="s">
        <v>930</v>
      </c>
      <c r="B275">
        <v>195</v>
      </c>
    </row>
    <row r="276" spans="1:2" x14ac:dyDescent="0.3">
      <c r="A276" t="s">
        <v>935</v>
      </c>
      <c r="B276">
        <v>325</v>
      </c>
    </row>
    <row r="277" spans="1:2" x14ac:dyDescent="0.3">
      <c r="A277" t="s">
        <v>945</v>
      </c>
      <c r="B277">
        <v>512</v>
      </c>
    </row>
    <row r="278" spans="1:2" x14ac:dyDescent="0.3">
      <c r="A278" t="s">
        <v>948</v>
      </c>
      <c r="B278">
        <v>225</v>
      </c>
    </row>
    <row r="279" spans="1:2" x14ac:dyDescent="0.3">
      <c r="A279" t="s">
        <v>966</v>
      </c>
      <c r="B279">
        <v>800</v>
      </c>
    </row>
    <row r="280" spans="1:2" x14ac:dyDescent="0.3">
      <c r="A280" t="s">
        <v>996</v>
      </c>
      <c r="B280">
        <v>225</v>
      </c>
    </row>
    <row r="281" spans="1:2" x14ac:dyDescent="0.3">
      <c r="A281" t="s">
        <v>1063</v>
      </c>
      <c r="B281">
        <v>208</v>
      </c>
    </row>
    <row r="282" spans="1:2" x14ac:dyDescent="0.3">
      <c r="A282" t="s">
        <v>1079</v>
      </c>
      <c r="B282">
        <v>520</v>
      </c>
    </row>
    <row r="283" spans="1:2" x14ac:dyDescent="0.3">
      <c r="A283" t="s">
        <v>1092</v>
      </c>
      <c r="B283">
        <v>416</v>
      </c>
    </row>
    <row r="284" spans="1:2" x14ac:dyDescent="0.3">
      <c r="A284" t="s">
        <v>1103</v>
      </c>
      <c r="B284">
        <v>104</v>
      </c>
    </row>
    <row r="285" spans="1:2" x14ac:dyDescent="0.3">
      <c r="A285" t="s">
        <v>33</v>
      </c>
      <c r="B285">
        <v>300</v>
      </c>
    </row>
    <row r="286" spans="1:2" x14ac:dyDescent="0.3">
      <c r="A286" t="s">
        <v>2527</v>
      </c>
      <c r="B286">
        <v>38</v>
      </c>
    </row>
    <row r="287" spans="1:2" x14ac:dyDescent="0.3">
      <c r="A287" t="s">
        <v>41</v>
      </c>
      <c r="B287">
        <v>136</v>
      </c>
    </row>
    <row r="288" spans="1:2" x14ac:dyDescent="0.3">
      <c r="A288" t="s">
        <v>51</v>
      </c>
      <c r="B288">
        <v>455</v>
      </c>
    </row>
    <row r="289" spans="1:2" x14ac:dyDescent="0.3">
      <c r="A289" t="s">
        <v>53</v>
      </c>
      <c r="B289">
        <v>140</v>
      </c>
    </row>
    <row r="290" spans="1:2" x14ac:dyDescent="0.3">
      <c r="A290" t="s">
        <v>62</v>
      </c>
      <c r="B290">
        <v>5110</v>
      </c>
    </row>
    <row r="291" spans="1:2" x14ac:dyDescent="0.3">
      <c r="A291" t="s">
        <v>76</v>
      </c>
      <c r="B291">
        <v>132</v>
      </c>
    </row>
    <row r="292" spans="1:2" x14ac:dyDescent="0.3">
      <c r="A292" t="s">
        <v>83</v>
      </c>
      <c r="B292">
        <v>60</v>
      </c>
    </row>
    <row r="293" spans="1:2" x14ac:dyDescent="0.3">
      <c r="A293" t="s">
        <v>2537</v>
      </c>
      <c r="B293">
        <v>50</v>
      </c>
    </row>
    <row r="294" spans="1:2" x14ac:dyDescent="0.3">
      <c r="A294" t="s">
        <v>95</v>
      </c>
      <c r="B294">
        <v>96</v>
      </c>
    </row>
    <row r="295" spans="1:2" x14ac:dyDescent="0.3">
      <c r="A295" t="s">
        <v>96</v>
      </c>
      <c r="B295">
        <v>96</v>
      </c>
    </row>
    <row r="296" spans="1:2" x14ac:dyDescent="0.3">
      <c r="A296" t="s">
        <v>100</v>
      </c>
      <c r="B296">
        <v>240</v>
      </c>
    </row>
    <row r="297" spans="1:2" x14ac:dyDescent="0.3">
      <c r="A297" t="s">
        <v>114</v>
      </c>
      <c r="B297">
        <v>70</v>
      </c>
    </row>
    <row r="298" spans="1:2" x14ac:dyDescent="0.3">
      <c r="A298" t="s">
        <v>123</v>
      </c>
      <c r="B298">
        <v>165</v>
      </c>
    </row>
    <row r="299" spans="1:2" x14ac:dyDescent="0.3">
      <c r="A299" t="s">
        <v>134</v>
      </c>
      <c r="B299">
        <v>180</v>
      </c>
    </row>
    <row r="300" spans="1:2" x14ac:dyDescent="0.3">
      <c r="A300" t="s">
        <v>139</v>
      </c>
      <c r="B300">
        <v>210</v>
      </c>
    </row>
    <row r="301" spans="1:2" x14ac:dyDescent="0.3">
      <c r="A301" t="s">
        <v>140</v>
      </c>
      <c r="B301">
        <v>160</v>
      </c>
    </row>
    <row r="302" spans="1:2" x14ac:dyDescent="0.3">
      <c r="A302" t="s">
        <v>147</v>
      </c>
      <c r="B302">
        <v>44</v>
      </c>
    </row>
    <row r="303" spans="1:2" x14ac:dyDescent="0.3">
      <c r="A303" t="s">
        <v>149</v>
      </c>
      <c r="B303">
        <v>335</v>
      </c>
    </row>
    <row r="304" spans="1:2" x14ac:dyDescent="0.3">
      <c r="A304" t="s">
        <v>153</v>
      </c>
      <c r="B304">
        <v>120</v>
      </c>
    </row>
    <row r="305" spans="1:2" x14ac:dyDescent="0.3">
      <c r="A305" t="s">
        <v>155</v>
      </c>
      <c r="B305">
        <v>66</v>
      </c>
    </row>
    <row r="306" spans="1:2" x14ac:dyDescent="0.3">
      <c r="A306" t="s">
        <v>162</v>
      </c>
      <c r="B306">
        <v>90</v>
      </c>
    </row>
    <row r="307" spans="1:2" x14ac:dyDescent="0.3">
      <c r="A307" t="s">
        <v>167</v>
      </c>
      <c r="B307">
        <v>135</v>
      </c>
    </row>
    <row r="308" spans="1:2" x14ac:dyDescent="0.3">
      <c r="A308" t="s">
        <v>170</v>
      </c>
      <c r="B308">
        <v>84</v>
      </c>
    </row>
    <row r="309" spans="1:2" x14ac:dyDescent="0.3">
      <c r="A309" t="s">
        <v>1988</v>
      </c>
      <c r="B309">
        <v>70</v>
      </c>
    </row>
    <row r="310" spans="1:2" x14ac:dyDescent="0.3">
      <c r="A310" t="s">
        <v>183</v>
      </c>
      <c r="B310">
        <v>140</v>
      </c>
    </row>
    <row r="311" spans="1:2" x14ac:dyDescent="0.3">
      <c r="A311" t="s">
        <v>184</v>
      </c>
      <c r="B311">
        <v>70</v>
      </c>
    </row>
    <row r="312" spans="1:2" x14ac:dyDescent="0.3">
      <c r="A312" t="s">
        <v>187</v>
      </c>
      <c r="B312">
        <v>210</v>
      </c>
    </row>
    <row r="313" spans="1:2" x14ac:dyDescent="0.3">
      <c r="A313" t="s">
        <v>188</v>
      </c>
      <c r="B313">
        <v>90</v>
      </c>
    </row>
    <row r="314" spans="1:2" x14ac:dyDescent="0.3">
      <c r="A314" t="s">
        <v>193</v>
      </c>
      <c r="B314">
        <v>156</v>
      </c>
    </row>
    <row r="315" spans="1:2" x14ac:dyDescent="0.3">
      <c r="A315" t="s">
        <v>2561</v>
      </c>
      <c r="B315">
        <v>1260</v>
      </c>
    </row>
    <row r="316" spans="1:2" x14ac:dyDescent="0.3">
      <c r="A316" t="s">
        <v>196</v>
      </c>
      <c r="B316">
        <v>68</v>
      </c>
    </row>
    <row r="317" spans="1:2" x14ac:dyDescent="0.3">
      <c r="A317" t="s">
        <v>199</v>
      </c>
      <c r="B317">
        <v>525</v>
      </c>
    </row>
    <row r="318" spans="1:2" x14ac:dyDescent="0.3">
      <c r="A318" t="s">
        <v>200</v>
      </c>
      <c r="B318">
        <v>320</v>
      </c>
    </row>
    <row r="319" spans="1:2" x14ac:dyDescent="0.3">
      <c r="A319" t="s">
        <v>201</v>
      </c>
      <c r="B319">
        <v>119</v>
      </c>
    </row>
    <row r="320" spans="1:2" x14ac:dyDescent="0.3">
      <c r="A320" t="s">
        <v>2567</v>
      </c>
      <c r="B320">
        <v>26</v>
      </c>
    </row>
    <row r="321" spans="1:2" x14ac:dyDescent="0.3">
      <c r="A321" t="s">
        <v>211</v>
      </c>
      <c r="B321">
        <v>128</v>
      </c>
    </row>
    <row r="322" spans="1:2" x14ac:dyDescent="0.3">
      <c r="A322" t="s">
        <v>220</v>
      </c>
      <c r="B322">
        <v>100</v>
      </c>
    </row>
    <row r="323" spans="1:2" x14ac:dyDescent="0.3">
      <c r="A323" t="s">
        <v>233</v>
      </c>
      <c r="B323">
        <v>70</v>
      </c>
    </row>
    <row r="324" spans="1:2" x14ac:dyDescent="0.3">
      <c r="A324" t="s">
        <v>247</v>
      </c>
      <c r="B324">
        <v>85</v>
      </c>
    </row>
    <row r="325" spans="1:2" x14ac:dyDescent="0.3">
      <c r="A325" t="s">
        <v>259</v>
      </c>
      <c r="B325">
        <v>312</v>
      </c>
    </row>
    <row r="326" spans="1:2" x14ac:dyDescent="0.3">
      <c r="A326" t="s">
        <v>260</v>
      </c>
      <c r="B326">
        <v>210</v>
      </c>
    </row>
    <row r="327" spans="1:2" x14ac:dyDescent="0.3">
      <c r="A327" t="s">
        <v>262</v>
      </c>
      <c r="B327">
        <v>140</v>
      </c>
    </row>
    <row r="328" spans="1:2" x14ac:dyDescent="0.3">
      <c r="A328" t="s">
        <v>277</v>
      </c>
      <c r="B328">
        <v>288</v>
      </c>
    </row>
    <row r="329" spans="1:2" x14ac:dyDescent="0.3">
      <c r="A329" t="s">
        <v>280</v>
      </c>
      <c r="B329">
        <v>135</v>
      </c>
    </row>
    <row r="330" spans="1:2" x14ac:dyDescent="0.3">
      <c r="A330" t="s">
        <v>290</v>
      </c>
      <c r="B330">
        <v>44</v>
      </c>
    </row>
    <row r="331" spans="1:2" x14ac:dyDescent="0.3">
      <c r="A331" t="s">
        <v>302</v>
      </c>
      <c r="B331">
        <v>140</v>
      </c>
    </row>
    <row r="332" spans="1:2" x14ac:dyDescent="0.3">
      <c r="A332" t="s">
        <v>303</v>
      </c>
      <c r="B332">
        <v>420</v>
      </c>
    </row>
    <row r="333" spans="1:2" x14ac:dyDescent="0.3">
      <c r="A333" t="s">
        <v>304</v>
      </c>
      <c r="B333">
        <v>210</v>
      </c>
    </row>
    <row r="334" spans="1:2" x14ac:dyDescent="0.3">
      <c r="A334" t="s">
        <v>324</v>
      </c>
      <c r="B334">
        <v>60</v>
      </c>
    </row>
    <row r="335" spans="1:2" x14ac:dyDescent="0.3">
      <c r="A335" t="s">
        <v>2585</v>
      </c>
      <c r="B335">
        <v>60</v>
      </c>
    </row>
    <row r="336" spans="1:2" x14ac:dyDescent="0.3">
      <c r="A336" t="s">
        <v>2587</v>
      </c>
      <c r="B336">
        <v>34</v>
      </c>
    </row>
    <row r="337" spans="1:2" x14ac:dyDescent="0.3">
      <c r="A337" t="s">
        <v>327</v>
      </c>
      <c r="B337">
        <v>120</v>
      </c>
    </row>
    <row r="338" spans="1:2" x14ac:dyDescent="0.3">
      <c r="A338" t="s">
        <v>2590</v>
      </c>
      <c r="B338">
        <v>32</v>
      </c>
    </row>
    <row r="339" spans="1:2" x14ac:dyDescent="0.3">
      <c r="A339" t="s">
        <v>329</v>
      </c>
      <c r="B339">
        <v>335</v>
      </c>
    </row>
    <row r="340" spans="1:2" x14ac:dyDescent="0.3">
      <c r="A340" t="s">
        <v>335</v>
      </c>
      <c r="B340">
        <v>75</v>
      </c>
    </row>
    <row r="341" spans="1:2" x14ac:dyDescent="0.3">
      <c r="A341" t="s">
        <v>2594</v>
      </c>
      <c r="B341">
        <v>44</v>
      </c>
    </row>
    <row r="342" spans="1:2" x14ac:dyDescent="0.3">
      <c r="A342" t="s">
        <v>361</v>
      </c>
      <c r="B342">
        <v>224</v>
      </c>
    </row>
    <row r="343" spans="1:2" x14ac:dyDescent="0.3">
      <c r="A343" t="s">
        <v>371</v>
      </c>
      <c r="B343">
        <v>100</v>
      </c>
    </row>
    <row r="344" spans="1:2" x14ac:dyDescent="0.3">
      <c r="A344" t="s">
        <v>384</v>
      </c>
      <c r="B344">
        <v>224</v>
      </c>
    </row>
    <row r="345" spans="1:2" x14ac:dyDescent="0.3">
      <c r="A345" t="s">
        <v>409</v>
      </c>
      <c r="B345">
        <v>96</v>
      </c>
    </row>
    <row r="346" spans="1:2" x14ac:dyDescent="0.3">
      <c r="A346" t="s">
        <v>421</v>
      </c>
      <c r="B346">
        <v>110</v>
      </c>
    </row>
    <row r="347" spans="1:2" x14ac:dyDescent="0.3">
      <c r="A347" t="s">
        <v>455</v>
      </c>
      <c r="B347">
        <v>637</v>
      </c>
    </row>
    <row r="348" spans="1:2" x14ac:dyDescent="0.3">
      <c r="A348" t="s">
        <v>459</v>
      </c>
      <c r="B348">
        <v>756</v>
      </c>
    </row>
    <row r="349" spans="1:2" x14ac:dyDescent="0.3">
      <c r="A349" t="s">
        <v>465</v>
      </c>
      <c r="B349">
        <v>168</v>
      </c>
    </row>
    <row r="350" spans="1:2" x14ac:dyDescent="0.3">
      <c r="A350" t="s">
        <v>482</v>
      </c>
      <c r="B350">
        <v>270</v>
      </c>
    </row>
    <row r="351" spans="1:2" x14ac:dyDescent="0.3">
      <c r="A351" t="s">
        <v>484</v>
      </c>
      <c r="B351">
        <v>168</v>
      </c>
    </row>
    <row r="352" spans="1:2" x14ac:dyDescent="0.3">
      <c r="A352" t="s">
        <v>494</v>
      </c>
      <c r="B352">
        <v>168</v>
      </c>
    </row>
    <row r="353" spans="1:2" x14ac:dyDescent="0.3">
      <c r="A353" t="s">
        <v>504</v>
      </c>
      <c r="B353">
        <v>136</v>
      </c>
    </row>
    <row r="354" spans="1:2" x14ac:dyDescent="0.3">
      <c r="A354" t="s">
        <v>2607</v>
      </c>
      <c r="B354">
        <v>30</v>
      </c>
    </row>
    <row r="355" spans="1:2" x14ac:dyDescent="0.3">
      <c r="A355" t="s">
        <v>512</v>
      </c>
      <c r="B355">
        <v>120</v>
      </c>
    </row>
    <row r="356" spans="1:2" x14ac:dyDescent="0.3">
      <c r="A356" t="s">
        <v>514</v>
      </c>
      <c r="B356">
        <v>120</v>
      </c>
    </row>
    <row r="357" spans="1:2" x14ac:dyDescent="0.3">
      <c r="A357" t="s">
        <v>519</v>
      </c>
      <c r="B357">
        <v>396</v>
      </c>
    </row>
    <row r="358" spans="1:2" x14ac:dyDescent="0.3">
      <c r="A358" t="s">
        <v>524</v>
      </c>
      <c r="B358">
        <v>216</v>
      </c>
    </row>
    <row r="359" spans="1:2" x14ac:dyDescent="0.3">
      <c r="A359" t="s">
        <v>535</v>
      </c>
      <c r="B359">
        <v>390</v>
      </c>
    </row>
    <row r="360" spans="1:2" x14ac:dyDescent="0.3">
      <c r="A360" t="s">
        <v>2614</v>
      </c>
      <c r="B360">
        <v>25</v>
      </c>
    </row>
    <row r="361" spans="1:2" x14ac:dyDescent="0.3">
      <c r="A361" t="s">
        <v>540</v>
      </c>
      <c r="B361">
        <v>704</v>
      </c>
    </row>
    <row r="362" spans="1:2" x14ac:dyDescent="0.3">
      <c r="A362" t="s">
        <v>547</v>
      </c>
      <c r="B362">
        <v>136</v>
      </c>
    </row>
    <row r="363" spans="1:2" x14ac:dyDescent="0.3">
      <c r="A363" t="s">
        <v>548</v>
      </c>
      <c r="B363">
        <v>168</v>
      </c>
    </row>
    <row r="364" spans="1:2" x14ac:dyDescent="0.3">
      <c r="A364" t="s">
        <v>2619</v>
      </c>
      <c r="B364">
        <v>30</v>
      </c>
    </row>
    <row r="365" spans="1:2" x14ac:dyDescent="0.3">
      <c r="A365" t="s">
        <v>2621</v>
      </c>
      <c r="B365">
        <v>30</v>
      </c>
    </row>
    <row r="366" spans="1:2" x14ac:dyDescent="0.3">
      <c r="A366" t="s">
        <v>2623</v>
      </c>
      <c r="B366">
        <v>48</v>
      </c>
    </row>
    <row r="367" spans="1:2" x14ac:dyDescent="0.3">
      <c r="A367" t="s">
        <v>568</v>
      </c>
      <c r="B367">
        <v>77</v>
      </c>
    </row>
    <row r="368" spans="1:2" x14ac:dyDescent="0.3">
      <c r="A368" t="s">
        <v>569</v>
      </c>
      <c r="B368">
        <v>1482</v>
      </c>
    </row>
    <row r="369" spans="1:2" x14ac:dyDescent="0.3">
      <c r="A369" t="s">
        <v>573</v>
      </c>
      <c r="B369">
        <v>252</v>
      </c>
    </row>
    <row r="370" spans="1:2" x14ac:dyDescent="0.3">
      <c r="A370" t="s">
        <v>574</v>
      </c>
      <c r="B370">
        <v>576</v>
      </c>
    </row>
    <row r="371" spans="1:2" x14ac:dyDescent="0.3">
      <c r="A371" t="s">
        <v>578</v>
      </c>
      <c r="B371">
        <v>294</v>
      </c>
    </row>
    <row r="372" spans="1:2" x14ac:dyDescent="0.3">
      <c r="A372" t="s">
        <v>589</v>
      </c>
      <c r="B372">
        <v>154</v>
      </c>
    </row>
    <row r="373" spans="1:2" x14ac:dyDescent="0.3">
      <c r="A373" t="s">
        <v>592</v>
      </c>
      <c r="B373">
        <v>152</v>
      </c>
    </row>
    <row r="374" spans="1:2" x14ac:dyDescent="0.3">
      <c r="A374" t="s">
        <v>594</v>
      </c>
      <c r="B374">
        <v>168</v>
      </c>
    </row>
    <row r="375" spans="1:2" x14ac:dyDescent="0.3">
      <c r="A375" t="s">
        <v>595</v>
      </c>
      <c r="B375">
        <v>95</v>
      </c>
    </row>
    <row r="376" spans="1:2" x14ac:dyDescent="0.3">
      <c r="A376" t="s">
        <v>597</v>
      </c>
      <c r="B376">
        <v>144</v>
      </c>
    </row>
    <row r="377" spans="1:2" x14ac:dyDescent="0.3">
      <c r="A377" t="s">
        <v>602</v>
      </c>
      <c r="B377">
        <v>152</v>
      </c>
    </row>
    <row r="378" spans="1:2" x14ac:dyDescent="0.3">
      <c r="A378" t="s">
        <v>603</v>
      </c>
      <c r="B378">
        <v>120</v>
      </c>
    </row>
    <row r="379" spans="1:2" x14ac:dyDescent="0.3">
      <c r="A379" t="s">
        <v>611</v>
      </c>
      <c r="B379">
        <v>330</v>
      </c>
    </row>
    <row r="380" spans="1:2" x14ac:dyDescent="0.3">
      <c r="A380" t="s">
        <v>614</v>
      </c>
      <c r="B380">
        <v>2080</v>
      </c>
    </row>
    <row r="381" spans="1:2" x14ac:dyDescent="0.3">
      <c r="A381" t="s">
        <v>620</v>
      </c>
      <c r="B381">
        <v>102</v>
      </c>
    </row>
    <row r="382" spans="1:2" x14ac:dyDescent="0.3">
      <c r="A382" t="s">
        <v>626</v>
      </c>
      <c r="B382">
        <v>1320</v>
      </c>
    </row>
    <row r="383" spans="1:2" x14ac:dyDescent="0.3">
      <c r="A383" t="s">
        <v>628</v>
      </c>
      <c r="B383">
        <v>240</v>
      </c>
    </row>
    <row r="384" spans="1:2" x14ac:dyDescent="0.3">
      <c r="A384" t="s">
        <v>640</v>
      </c>
      <c r="B384">
        <v>56</v>
      </c>
    </row>
    <row r="385" spans="1:2" x14ac:dyDescent="0.3">
      <c r="A385" t="s">
        <v>2643</v>
      </c>
      <c r="B385">
        <v>54</v>
      </c>
    </row>
    <row r="386" spans="1:2" x14ac:dyDescent="0.3">
      <c r="A386" t="s">
        <v>644</v>
      </c>
      <c r="B386">
        <v>255</v>
      </c>
    </row>
    <row r="387" spans="1:2" x14ac:dyDescent="0.3">
      <c r="A387" t="s">
        <v>645</v>
      </c>
      <c r="B387">
        <v>102</v>
      </c>
    </row>
    <row r="388" spans="1:2" x14ac:dyDescent="0.3">
      <c r="A388" t="s">
        <v>649</v>
      </c>
      <c r="B388">
        <v>102</v>
      </c>
    </row>
    <row r="389" spans="1:2" x14ac:dyDescent="0.3">
      <c r="A389" t="s">
        <v>652</v>
      </c>
      <c r="B389">
        <v>330</v>
      </c>
    </row>
    <row r="390" spans="1:2" x14ac:dyDescent="0.3">
      <c r="A390" t="s">
        <v>654</v>
      </c>
      <c r="B390">
        <v>42</v>
      </c>
    </row>
    <row r="391" spans="1:2" x14ac:dyDescent="0.3">
      <c r="A391" t="s">
        <v>664</v>
      </c>
      <c r="B391">
        <v>280</v>
      </c>
    </row>
    <row r="392" spans="1:2" x14ac:dyDescent="0.3">
      <c r="A392" t="s">
        <v>667</v>
      </c>
      <c r="B392">
        <v>108</v>
      </c>
    </row>
    <row r="393" spans="1:2" x14ac:dyDescent="0.3">
      <c r="A393" t="s">
        <v>671</v>
      </c>
      <c r="B393">
        <v>204</v>
      </c>
    </row>
    <row r="394" spans="1:2" x14ac:dyDescent="0.3">
      <c r="A394" t="s">
        <v>672</v>
      </c>
      <c r="B394">
        <v>204</v>
      </c>
    </row>
    <row r="395" spans="1:2" x14ac:dyDescent="0.3">
      <c r="A395" t="s">
        <v>676</v>
      </c>
      <c r="B395">
        <v>306</v>
      </c>
    </row>
    <row r="396" spans="1:2" x14ac:dyDescent="0.3">
      <c r="A396" t="s">
        <v>678</v>
      </c>
      <c r="B396">
        <v>306</v>
      </c>
    </row>
    <row r="397" spans="1:2" x14ac:dyDescent="0.3">
      <c r="A397" t="s">
        <v>683</v>
      </c>
      <c r="B397">
        <v>204</v>
      </c>
    </row>
    <row r="398" spans="1:2" x14ac:dyDescent="0.3">
      <c r="A398" t="s">
        <v>707</v>
      </c>
      <c r="B398">
        <v>210</v>
      </c>
    </row>
    <row r="399" spans="1:2" x14ac:dyDescent="0.3">
      <c r="A399" t="s">
        <v>716</v>
      </c>
      <c r="B399">
        <v>65</v>
      </c>
    </row>
    <row r="400" spans="1:2" x14ac:dyDescent="0.3">
      <c r="A400" t="s">
        <v>717</v>
      </c>
      <c r="B400">
        <v>396</v>
      </c>
    </row>
    <row r="401" spans="1:2" x14ac:dyDescent="0.3">
      <c r="A401" t="s">
        <v>724</v>
      </c>
      <c r="B401">
        <v>90</v>
      </c>
    </row>
    <row r="402" spans="1:2" x14ac:dyDescent="0.3">
      <c r="A402" t="s">
        <v>729</v>
      </c>
      <c r="B402">
        <v>352</v>
      </c>
    </row>
    <row r="403" spans="1:2" x14ac:dyDescent="0.3">
      <c r="A403" t="s">
        <v>755</v>
      </c>
      <c r="B403">
        <v>110</v>
      </c>
    </row>
    <row r="404" spans="1:2" x14ac:dyDescent="0.3">
      <c r="A404" t="s">
        <v>2663</v>
      </c>
      <c r="B404">
        <v>56</v>
      </c>
    </row>
    <row r="405" spans="1:2" x14ac:dyDescent="0.3">
      <c r="A405" t="s">
        <v>2665</v>
      </c>
      <c r="B405">
        <v>20</v>
      </c>
    </row>
    <row r="406" spans="1:2" x14ac:dyDescent="0.3">
      <c r="A406" t="s">
        <v>812</v>
      </c>
      <c r="B406">
        <v>180</v>
      </c>
    </row>
    <row r="407" spans="1:2" x14ac:dyDescent="0.3">
      <c r="A407" t="s">
        <v>818</v>
      </c>
      <c r="B407">
        <v>75</v>
      </c>
    </row>
    <row r="408" spans="1:2" x14ac:dyDescent="0.3">
      <c r="A408" t="s">
        <v>822</v>
      </c>
      <c r="B408">
        <v>144</v>
      </c>
    </row>
    <row r="409" spans="1:2" x14ac:dyDescent="0.3">
      <c r="A409" t="s">
        <v>846</v>
      </c>
      <c r="B409">
        <v>320</v>
      </c>
    </row>
    <row r="410" spans="1:2" x14ac:dyDescent="0.3">
      <c r="A410" t="s">
        <v>856</v>
      </c>
      <c r="B410">
        <v>96</v>
      </c>
    </row>
    <row r="411" spans="1:2" x14ac:dyDescent="0.3">
      <c r="A411" t="s">
        <v>860</v>
      </c>
      <c r="B411">
        <v>75</v>
      </c>
    </row>
    <row r="412" spans="1:2" x14ac:dyDescent="0.3">
      <c r="A412" t="s">
        <v>867</v>
      </c>
      <c r="B412">
        <v>60</v>
      </c>
    </row>
    <row r="413" spans="1:2" x14ac:dyDescent="0.3">
      <c r="A413" t="s">
        <v>872</v>
      </c>
      <c r="B413">
        <v>144</v>
      </c>
    </row>
    <row r="414" spans="1:2" x14ac:dyDescent="0.3">
      <c r="A414" t="s">
        <v>881</v>
      </c>
      <c r="B414">
        <v>75</v>
      </c>
    </row>
    <row r="415" spans="1:2" x14ac:dyDescent="0.3">
      <c r="A415" t="s">
        <v>889</v>
      </c>
      <c r="B415">
        <v>108</v>
      </c>
    </row>
    <row r="416" spans="1:2" x14ac:dyDescent="0.3">
      <c r="A416" t="s">
        <v>909</v>
      </c>
      <c r="B416">
        <v>180</v>
      </c>
    </row>
    <row r="417" spans="1:2" x14ac:dyDescent="0.3">
      <c r="A417" t="s">
        <v>910</v>
      </c>
      <c r="B417">
        <v>360</v>
      </c>
    </row>
    <row r="418" spans="1:2" x14ac:dyDescent="0.3">
      <c r="A418" t="s">
        <v>917</v>
      </c>
      <c r="B418">
        <v>260</v>
      </c>
    </row>
    <row r="419" spans="1:2" x14ac:dyDescent="0.3">
      <c r="A419" t="s">
        <v>928</v>
      </c>
      <c r="B419">
        <v>75</v>
      </c>
    </row>
    <row r="420" spans="1:2" x14ac:dyDescent="0.3">
      <c r="A420" t="s">
        <v>939</v>
      </c>
      <c r="B420">
        <v>144</v>
      </c>
    </row>
    <row r="421" spans="1:2" x14ac:dyDescent="0.3">
      <c r="A421" t="s">
        <v>940</v>
      </c>
      <c r="B421">
        <v>144</v>
      </c>
    </row>
    <row r="422" spans="1:2" x14ac:dyDescent="0.3">
      <c r="A422" t="s">
        <v>944</v>
      </c>
      <c r="B422">
        <v>104</v>
      </c>
    </row>
    <row r="423" spans="1:2" x14ac:dyDescent="0.3">
      <c r="A423" t="s">
        <v>949</v>
      </c>
      <c r="B423">
        <v>150</v>
      </c>
    </row>
    <row r="424" spans="1:2" x14ac:dyDescent="0.3">
      <c r="A424" t="s">
        <v>954</v>
      </c>
      <c r="B424">
        <v>104</v>
      </c>
    </row>
    <row r="425" spans="1:2" x14ac:dyDescent="0.3">
      <c r="A425" t="s">
        <v>956</v>
      </c>
      <c r="B425">
        <v>130</v>
      </c>
    </row>
    <row r="426" spans="1:2" x14ac:dyDescent="0.3">
      <c r="A426" t="s">
        <v>965</v>
      </c>
      <c r="B426">
        <v>144</v>
      </c>
    </row>
    <row r="427" spans="1:2" x14ac:dyDescent="0.3">
      <c r="A427" t="s">
        <v>977</v>
      </c>
      <c r="B427">
        <v>120</v>
      </c>
    </row>
    <row r="428" spans="1:2" x14ac:dyDescent="0.3">
      <c r="A428" t="s">
        <v>979</v>
      </c>
      <c r="B428">
        <v>144</v>
      </c>
    </row>
    <row r="429" spans="1:2" x14ac:dyDescent="0.3">
      <c r="A429" t="s">
        <v>981</v>
      </c>
      <c r="B429">
        <v>294</v>
      </c>
    </row>
    <row r="430" spans="1:2" x14ac:dyDescent="0.3">
      <c r="A430" t="s">
        <v>982</v>
      </c>
      <c r="B430">
        <v>104</v>
      </c>
    </row>
    <row r="431" spans="1:2" x14ac:dyDescent="0.3">
      <c r="A431" t="s">
        <v>990</v>
      </c>
      <c r="B431">
        <v>432</v>
      </c>
    </row>
    <row r="432" spans="1:2" x14ac:dyDescent="0.3">
      <c r="A432" t="s">
        <v>994</v>
      </c>
      <c r="B432">
        <v>52</v>
      </c>
    </row>
    <row r="433" spans="1:2" x14ac:dyDescent="0.3">
      <c r="A433" t="s">
        <v>1004</v>
      </c>
      <c r="B433">
        <v>144</v>
      </c>
    </row>
    <row r="434" spans="1:2" x14ac:dyDescent="0.3">
      <c r="A434" t="s">
        <v>1024</v>
      </c>
      <c r="B434">
        <v>150</v>
      </c>
    </row>
    <row r="435" spans="1:2" x14ac:dyDescent="0.3">
      <c r="A435" t="s">
        <v>1028</v>
      </c>
      <c r="B435">
        <v>162</v>
      </c>
    </row>
    <row r="436" spans="1:2" x14ac:dyDescent="0.3">
      <c r="A436" t="s">
        <v>1032</v>
      </c>
      <c r="B436">
        <v>162</v>
      </c>
    </row>
    <row r="437" spans="1:2" x14ac:dyDescent="0.3">
      <c r="A437" t="s">
        <v>1062</v>
      </c>
      <c r="B437">
        <v>832</v>
      </c>
    </row>
    <row r="438" spans="1:2" x14ac:dyDescent="0.3">
      <c r="A438" t="s">
        <v>1068</v>
      </c>
      <c r="B438">
        <v>78</v>
      </c>
    </row>
    <row r="439" spans="1:2" x14ac:dyDescent="0.3">
      <c r="A439" t="s">
        <v>1073</v>
      </c>
      <c r="B439">
        <v>104</v>
      </c>
    </row>
    <row r="440" spans="1:2" x14ac:dyDescent="0.3">
      <c r="A440" t="s">
        <v>1075</v>
      </c>
      <c r="B440">
        <v>80</v>
      </c>
    </row>
    <row r="441" spans="1:2" x14ac:dyDescent="0.3">
      <c r="A441" t="s">
        <v>1076</v>
      </c>
      <c r="B441">
        <v>80</v>
      </c>
    </row>
    <row r="442" spans="1:2" x14ac:dyDescent="0.3">
      <c r="A442" t="s">
        <v>1096</v>
      </c>
      <c r="B442">
        <v>416</v>
      </c>
    </row>
    <row r="443" spans="1:2" x14ac:dyDescent="0.3">
      <c r="A443" t="s">
        <v>1117</v>
      </c>
      <c r="B443">
        <v>104</v>
      </c>
    </row>
    <row r="444" spans="1:2" x14ac:dyDescent="0.3">
      <c r="A444" t="s">
        <v>1118</v>
      </c>
      <c r="B444">
        <v>104</v>
      </c>
    </row>
    <row r="445" spans="1:2" x14ac:dyDescent="0.3">
      <c r="A445" t="s">
        <v>1128</v>
      </c>
      <c r="B445">
        <v>208</v>
      </c>
    </row>
    <row r="446" spans="1:2" x14ac:dyDescent="0.3">
      <c r="A446" t="s">
        <v>17</v>
      </c>
      <c r="B446">
        <v>120</v>
      </c>
    </row>
    <row r="447" spans="1:2" x14ac:dyDescent="0.3">
      <c r="A447" t="s">
        <v>65</v>
      </c>
      <c r="B447">
        <v>140</v>
      </c>
    </row>
    <row r="448" spans="1:2" x14ac:dyDescent="0.3">
      <c r="A448" t="s">
        <v>80</v>
      </c>
      <c r="B448">
        <v>66</v>
      </c>
    </row>
    <row r="449" spans="1:2" x14ac:dyDescent="0.3">
      <c r="A449" t="s">
        <v>91</v>
      </c>
      <c r="B449">
        <v>96</v>
      </c>
    </row>
    <row r="450" spans="1:2" x14ac:dyDescent="0.3">
      <c r="A450" t="s">
        <v>127</v>
      </c>
      <c r="B450">
        <v>50</v>
      </c>
    </row>
    <row r="451" spans="1:2" x14ac:dyDescent="0.3">
      <c r="A451" t="s">
        <v>131</v>
      </c>
      <c r="B451">
        <v>140</v>
      </c>
    </row>
    <row r="452" spans="1:2" x14ac:dyDescent="0.3">
      <c r="A452" t="s">
        <v>168</v>
      </c>
      <c r="B452">
        <v>84</v>
      </c>
    </row>
    <row r="453" spans="1:2" x14ac:dyDescent="0.3">
      <c r="A453" t="s">
        <v>2714</v>
      </c>
      <c r="B453">
        <v>75</v>
      </c>
    </row>
    <row r="454" spans="1:2" x14ac:dyDescent="0.3">
      <c r="A454" t="s">
        <v>261</v>
      </c>
      <c r="B454">
        <v>800</v>
      </c>
    </row>
    <row r="455" spans="1:2" x14ac:dyDescent="0.3">
      <c r="A455" t="s">
        <v>309</v>
      </c>
      <c r="B455">
        <v>1183</v>
      </c>
    </row>
    <row r="456" spans="1:2" x14ac:dyDescent="0.3">
      <c r="A456" t="s">
        <v>360</v>
      </c>
      <c r="B456">
        <v>200</v>
      </c>
    </row>
    <row r="457" spans="1:2" x14ac:dyDescent="0.3">
      <c r="A457" t="s">
        <v>366</v>
      </c>
      <c r="B457">
        <v>70</v>
      </c>
    </row>
    <row r="458" spans="1:2" x14ac:dyDescent="0.3">
      <c r="A458" t="s">
        <v>373</v>
      </c>
      <c r="B458">
        <v>90</v>
      </c>
    </row>
    <row r="459" spans="1:2" x14ac:dyDescent="0.3">
      <c r="A459" t="s">
        <v>380</v>
      </c>
      <c r="B459">
        <v>195</v>
      </c>
    </row>
    <row r="460" spans="1:2" x14ac:dyDescent="0.3">
      <c r="A460" t="s">
        <v>381</v>
      </c>
      <c r="B460">
        <v>150</v>
      </c>
    </row>
    <row r="461" spans="1:2" x14ac:dyDescent="0.3">
      <c r="A461" t="s">
        <v>429</v>
      </c>
      <c r="B461">
        <v>168</v>
      </c>
    </row>
    <row r="462" spans="1:2" x14ac:dyDescent="0.3">
      <c r="A462" t="s">
        <v>440</v>
      </c>
      <c r="B462">
        <v>168</v>
      </c>
    </row>
    <row r="463" spans="1:2" x14ac:dyDescent="0.3">
      <c r="A463" t="s">
        <v>446</v>
      </c>
      <c r="B463">
        <v>70</v>
      </c>
    </row>
    <row r="464" spans="1:2" x14ac:dyDescent="0.3">
      <c r="A464" t="s">
        <v>477</v>
      </c>
      <c r="B464">
        <v>196</v>
      </c>
    </row>
    <row r="465" spans="1:2" x14ac:dyDescent="0.3">
      <c r="A465" t="s">
        <v>496</v>
      </c>
      <c r="B465">
        <v>130</v>
      </c>
    </row>
    <row r="466" spans="1:2" x14ac:dyDescent="0.3">
      <c r="A466" t="s">
        <v>497</v>
      </c>
      <c r="B466">
        <v>66</v>
      </c>
    </row>
    <row r="467" spans="1:2" x14ac:dyDescent="0.3">
      <c r="A467" t="s">
        <v>559</v>
      </c>
      <c r="B467">
        <v>585</v>
      </c>
    </row>
    <row r="468" spans="1:2" x14ac:dyDescent="0.3">
      <c r="A468" t="s">
        <v>572</v>
      </c>
      <c r="B468">
        <v>144</v>
      </c>
    </row>
    <row r="469" spans="1:2" x14ac:dyDescent="0.3">
      <c r="A469" t="s">
        <v>600</v>
      </c>
      <c r="B469">
        <v>189</v>
      </c>
    </row>
    <row r="470" spans="1:2" x14ac:dyDescent="0.3">
      <c r="A470" t="s">
        <v>601</v>
      </c>
      <c r="B470">
        <v>144</v>
      </c>
    </row>
    <row r="471" spans="1:2" x14ac:dyDescent="0.3">
      <c r="A471" t="s">
        <v>749</v>
      </c>
      <c r="B471">
        <v>110</v>
      </c>
    </row>
    <row r="472" spans="1:2" x14ac:dyDescent="0.3">
      <c r="A472" t="s">
        <v>776</v>
      </c>
      <c r="B472">
        <v>110</v>
      </c>
    </row>
    <row r="473" spans="1:2" x14ac:dyDescent="0.3">
      <c r="A473" t="s">
        <v>782</v>
      </c>
      <c r="B473">
        <v>65</v>
      </c>
    </row>
    <row r="474" spans="1:2" x14ac:dyDescent="0.3">
      <c r="A474" t="s">
        <v>785</v>
      </c>
      <c r="B474">
        <v>110</v>
      </c>
    </row>
    <row r="475" spans="1:2" x14ac:dyDescent="0.3">
      <c r="A475" t="s">
        <v>800</v>
      </c>
      <c r="B475">
        <v>110</v>
      </c>
    </row>
    <row r="476" spans="1:2" x14ac:dyDescent="0.3">
      <c r="A476" t="s">
        <v>829</v>
      </c>
      <c r="B476">
        <v>150</v>
      </c>
    </row>
    <row r="477" spans="1:2" x14ac:dyDescent="0.3">
      <c r="A477" t="s">
        <v>868</v>
      </c>
      <c r="B477">
        <v>60</v>
      </c>
    </row>
    <row r="478" spans="1:2" x14ac:dyDescent="0.3">
      <c r="A478" t="s">
        <v>892</v>
      </c>
      <c r="B478">
        <v>660</v>
      </c>
    </row>
    <row r="479" spans="1:2" x14ac:dyDescent="0.3">
      <c r="A479" t="s">
        <v>958</v>
      </c>
      <c r="B479">
        <v>75</v>
      </c>
    </row>
    <row r="480" spans="1:2" x14ac:dyDescent="0.3">
      <c r="A480" t="s">
        <v>960</v>
      </c>
      <c r="B480">
        <v>75</v>
      </c>
    </row>
    <row r="481" spans="1:2" x14ac:dyDescent="0.3">
      <c r="A481" t="s">
        <v>973</v>
      </c>
      <c r="B481">
        <v>96</v>
      </c>
    </row>
    <row r="482" spans="1:2" x14ac:dyDescent="0.3">
      <c r="A482" t="s">
        <v>2744</v>
      </c>
      <c r="B482">
        <v>56</v>
      </c>
    </row>
    <row r="483" spans="1:2" x14ac:dyDescent="0.3">
      <c r="A483" t="s">
        <v>1007</v>
      </c>
      <c r="B483">
        <v>96</v>
      </c>
    </row>
    <row r="484" spans="1:2" x14ac:dyDescent="0.3">
      <c r="A484" t="s">
        <v>1025</v>
      </c>
      <c r="B484">
        <v>150</v>
      </c>
    </row>
    <row r="485" spans="1:2" x14ac:dyDescent="0.3">
      <c r="A485" t="s">
        <v>1033</v>
      </c>
      <c r="B485">
        <v>54</v>
      </c>
    </row>
    <row r="486" spans="1:2" x14ac:dyDescent="0.3">
      <c r="A486" t="s">
        <v>29</v>
      </c>
      <c r="B486">
        <v>324</v>
      </c>
    </row>
    <row r="487" spans="1:2" x14ac:dyDescent="0.3">
      <c r="A487" t="s">
        <v>46</v>
      </c>
      <c r="B487">
        <v>45</v>
      </c>
    </row>
    <row r="488" spans="1:2" x14ac:dyDescent="0.3">
      <c r="A488" t="s">
        <v>48</v>
      </c>
      <c r="B488">
        <v>140</v>
      </c>
    </row>
    <row r="489" spans="1:2" x14ac:dyDescent="0.3">
      <c r="A489" t="s">
        <v>50</v>
      </c>
      <c r="B489">
        <v>80</v>
      </c>
    </row>
    <row r="490" spans="1:2" x14ac:dyDescent="0.3">
      <c r="A490" t="s">
        <v>55</v>
      </c>
      <c r="B490">
        <v>75</v>
      </c>
    </row>
    <row r="491" spans="1:2" x14ac:dyDescent="0.3">
      <c r="A491" t="s">
        <v>61</v>
      </c>
      <c r="B491">
        <v>60</v>
      </c>
    </row>
    <row r="492" spans="1:2" x14ac:dyDescent="0.3">
      <c r="A492" t="s">
        <v>63</v>
      </c>
      <c r="B492">
        <v>350</v>
      </c>
    </row>
    <row r="493" spans="1:2" x14ac:dyDescent="0.3">
      <c r="A493" t="s">
        <v>64</v>
      </c>
      <c r="B493">
        <v>350</v>
      </c>
    </row>
    <row r="494" spans="1:2" x14ac:dyDescent="0.3">
      <c r="A494" t="s">
        <v>71</v>
      </c>
      <c r="B494">
        <v>108</v>
      </c>
    </row>
    <row r="495" spans="1:2" x14ac:dyDescent="0.3">
      <c r="A495" t="s">
        <v>72</v>
      </c>
      <c r="B495">
        <v>216</v>
      </c>
    </row>
    <row r="496" spans="1:2" x14ac:dyDescent="0.3">
      <c r="A496" t="s">
        <v>75</v>
      </c>
      <c r="B496">
        <v>70</v>
      </c>
    </row>
    <row r="497" spans="1:2" x14ac:dyDescent="0.3">
      <c r="A497" t="s">
        <v>2760</v>
      </c>
      <c r="B497">
        <v>75</v>
      </c>
    </row>
    <row r="498" spans="1:2" x14ac:dyDescent="0.3">
      <c r="A498" t="s">
        <v>90</v>
      </c>
      <c r="B498">
        <v>195</v>
      </c>
    </row>
    <row r="499" spans="1:2" x14ac:dyDescent="0.3">
      <c r="A499" t="s">
        <v>106</v>
      </c>
      <c r="B499">
        <v>140</v>
      </c>
    </row>
    <row r="500" spans="1:2" x14ac:dyDescent="0.3">
      <c r="A500" t="s">
        <v>112</v>
      </c>
      <c r="B500">
        <v>60</v>
      </c>
    </row>
    <row r="501" spans="1:2" x14ac:dyDescent="0.3">
      <c r="A501" t="s">
        <v>113</v>
      </c>
      <c r="B501">
        <v>490</v>
      </c>
    </row>
    <row r="502" spans="1:2" x14ac:dyDescent="0.3">
      <c r="A502" t="s">
        <v>116</v>
      </c>
      <c r="B502">
        <v>560</v>
      </c>
    </row>
    <row r="503" spans="1:2" x14ac:dyDescent="0.3">
      <c r="A503" t="s">
        <v>124</v>
      </c>
      <c r="B503">
        <v>70</v>
      </c>
    </row>
    <row r="504" spans="1:2" x14ac:dyDescent="0.3">
      <c r="A504" t="s">
        <v>2768</v>
      </c>
      <c r="B504">
        <v>28</v>
      </c>
    </row>
    <row r="505" spans="1:2" x14ac:dyDescent="0.3">
      <c r="A505" t="s">
        <v>2770</v>
      </c>
      <c r="B505">
        <v>28</v>
      </c>
    </row>
    <row r="506" spans="1:2" x14ac:dyDescent="0.3">
      <c r="A506" t="s">
        <v>2772</v>
      </c>
      <c r="B506">
        <v>30</v>
      </c>
    </row>
    <row r="507" spans="1:2" x14ac:dyDescent="0.3">
      <c r="A507" t="s">
        <v>144</v>
      </c>
      <c r="B507">
        <v>70</v>
      </c>
    </row>
    <row r="508" spans="1:2" x14ac:dyDescent="0.3">
      <c r="A508" t="s">
        <v>145</v>
      </c>
      <c r="B508">
        <v>320</v>
      </c>
    </row>
    <row r="509" spans="1:2" x14ac:dyDescent="0.3">
      <c r="A509" t="s">
        <v>146</v>
      </c>
      <c r="B509">
        <v>70</v>
      </c>
    </row>
    <row r="510" spans="1:2" x14ac:dyDescent="0.3">
      <c r="A510" t="s">
        <v>2777</v>
      </c>
      <c r="B510">
        <v>28</v>
      </c>
    </row>
    <row r="511" spans="1:2" x14ac:dyDescent="0.3">
      <c r="A511" t="s">
        <v>151</v>
      </c>
      <c r="B511">
        <v>110</v>
      </c>
    </row>
    <row r="512" spans="1:2" x14ac:dyDescent="0.3">
      <c r="A512" t="s">
        <v>159</v>
      </c>
      <c r="B512">
        <v>56</v>
      </c>
    </row>
    <row r="513" spans="1:2" x14ac:dyDescent="0.3">
      <c r="A513" t="s">
        <v>160</v>
      </c>
      <c r="B513">
        <v>56</v>
      </c>
    </row>
    <row r="514" spans="1:2" x14ac:dyDescent="0.3">
      <c r="A514" t="s">
        <v>161</v>
      </c>
      <c r="B514">
        <v>140</v>
      </c>
    </row>
    <row r="515" spans="1:2" x14ac:dyDescent="0.3">
      <c r="A515" t="s">
        <v>166</v>
      </c>
      <c r="B515">
        <v>55</v>
      </c>
    </row>
    <row r="516" spans="1:2" x14ac:dyDescent="0.3">
      <c r="A516" t="s">
        <v>169</v>
      </c>
      <c r="B516">
        <v>840</v>
      </c>
    </row>
    <row r="517" spans="1:2" x14ac:dyDescent="0.3">
      <c r="A517" t="s">
        <v>174</v>
      </c>
      <c r="B517">
        <v>120</v>
      </c>
    </row>
    <row r="518" spans="1:2" x14ac:dyDescent="0.3">
      <c r="A518" t="s">
        <v>182</v>
      </c>
      <c r="B518">
        <v>70</v>
      </c>
    </row>
    <row r="519" spans="1:2" x14ac:dyDescent="0.3">
      <c r="A519" t="s">
        <v>2787</v>
      </c>
      <c r="B519">
        <v>28</v>
      </c>
    </row>
    <row r="520" spans="1:2" x14ac:dyDescent="0.3">
      <c r="A520" t="s">
        <v>2789</v>
      </c>
      <c r="B520">
        <v>28</v>
      </c>
    </row>
    <row r="521" spans="1:2" x14ac:dyDescent="0.3">
      <c r="A521" t="s">
        <v>2791</v>
      </c>
      <c r="B521">
        <v>39</v>
      </c>
    </row>
    <row r="522" spans="1:2" x14ac:dyDescent="0.3">
      <c r="A522" t="s">
        <v>195</v>
      </c>
      <c r="B522">
        <v>264</v>
      </c>
    </row>
    <row r="523" spans="1:2" x14ac:dyDescent="0.3">
      <c r="A523" t="s">
        <v>2794</v>
      </c>
      <c r="B523">
        <v>56</v>
      </c>
    </row>
    <row r="524" spans="1:2" x14ac:dyDescent="0.3">
      <c r="A524" t="s">
        <v>2796</v>
      </c>
      <c r="B524">
        <v>57</v>
      </c>
    </row>
    <row r="525" spans="1:2" x14ac:dyDescent="0.3">
      <c r="A525" t="s">
        <v>227</v>
      </c>
      <c r="B525">
        <v>56</v>
      </c>
    </row>
    <row r="526" spans="1:2" x14ac:dyDescent="0.3">
      <c r="A526" t="s">
        <v>232</v>
      </c>
      <c r="B526">
        <v>176</v>
      </c>
    </row>
    <row r="527" spans="1:2" x14ac:dyDescent="0.3">
      <c r="A527" t="s">
        <v>235</v>
      </c>
      <c r="B527">
        <v>70</v>
      </c>
    </row>
    <row r="528" spans="1:2" x14ac:dyDescent="0.3">
      <c r="A528" t="s">
        <v>237</v>
      </c>
      <c r="B528">
        <v>70</v>
      </c>
    </row>
    <row r="529" spans="1:2" x14ac:dyDescent="0.3">
      <c r="A529" t="s">
        <v>238</v>
      </c>
      <c r="B529">
        <v>540</v>
      </c>
    </row>
    <row r="530" spans="1:2" x14ac:dyDescent="0.3">
      <c r="A530" t="s">
        <v>239</v>
      </c>
      <c r="B530">
        <v>70</v>
      </c>
    </row>
    <row r="531" spans="1:2" x14ac:dyDescent="0.3">
      <c r="A531" t="s">
        <v>240</v>
      </c>
      <c r="B531">
        <v>70</v>
      </c>
    </row>
    <row r="532" spans="1:2" x14ac:dyDescent="0.3">
      <c r="A532" t="s">
        <v>242</v>
      </c>
      <c r="B532">
        <v>70</v>
      </c>
    </row>
    <row r="533" spans="1:2" x14ac:dyDescent="0.3">
      <c r="A533" t="s">
        <v>243</v>
      </c>
      <c r="B533">
        <v>240</v>
      </c>
    </row>
    <row r="534" spans="1:2" x14ac:dyDescent="0.3">
      <c r="A534" t="s">
        <v>2807</v>
      </c>
      <c r="B534">
        <v>55</v>
      </c>
    </row>
    <row r="535" spans="1:2" x14ac:dyDescent="0.3">
      <c r="A535" t="s">
        <v>272</v>
      </c>
      <c r="B535">
        <v>480</v>
      </c>
    </row>
    <row r="536" spans="1:2" x14ac:dyDescent="0.3">
      <c r="A536" t="s">
        <v>274</v>
      </c>
      <c r="B536">
        <v>240</v>
      </c>
    </row>
    <row r="537" spans="1:2" x14ac:dyDescent="0.3">
      <c r="A537" t="s">
        <v>275</v>
      </c>
      <c r="B537">
        <v>154</v>
      </c>
    </row>
    <row r="538" spans="1:2" x14ac:dyDescent="0.3">
      <c r="A538" t="s">
        <v>2812</v>
      </c>
      <c r="B538">
        <v>56</v>
      </c>
    </row>
    <row r="539" spans="1:2" x14ac:dyDescent="0.3">
      <c r="A539" t="s">
        <v>288</v>
      </c>
      <c r="B539">
        <v>154</v>
      </c>
    </row>
    <row r="540" spans="1:2" x14ac:dyDescent="0.3">
      <c r="A540" t="s">
        <v>289</v>
      </c>
      <c r="B540">
        <v>224</v>
      </c>
    </row>
    <row r="541" spans="1:2" x14ac:dyDescent="0.3">
      <c r="A541" t="s">
        <v>296</v>
      </c>
      <c r="B541">
        <v>140</v>
      </c>
    </row>
    <row r="542" spans="1:2" x14ac:dyDescent="0.3">
      <c r="A542" t="s">
        <v>297</v>
      </c>
      <c r="B542">
        <v>70</v>
      </c>
    </row>
    <row r="543" spans="1:2" x14ac:dyDescent="0.3">
      <c r="A543" t="s">
        <v>2819</v>
      </c>
      <c r="B543">
        <v>64</v>
      </c>
    </row>
    <row r="544" spans="1:2" x14ac:dyDescent="0.3">
      <c r="A544" t="s">
        <v>2821</v>
      </c>
      <c r="B544">
        <v>48</v>
      </c>
    </row>
    <row r="545" spans="1:2" x14ac:dyDescent="0.3">
      <c r="A545" t="s">
        <v>2824</v>
      </c>
      <c r="B545">
        <v>21</v>
      </c>
    </row>
    <row r="546" spans="1:2" x14ac:dyDescent="0.3">
      <c r="A546" t="s">
        <v>2826</v>
      </c>
      <c r="B546">
        <v>36</v>
      </c>
    </row>
    <row r="547" spans="1:2" x14ac:dyDescent="0.3">
      <c r="A547" t="s">
        <v>315</v>
      </c>
      <c r="B547">
        <v>70</v>
      </c>
    </row>
    <row r="548" spans="1:2" x14ac:dyDescent="0.3">
      <c r="A548" t="s">
        <v>2829</v>
      </c>
      <c r="B548">
        <v>70</v>
      </c>
    </row>
    <row r="549" spans="1:2" x14ac:dyDescent="0.3">
      <c r="A549" t="s">
        <v>2831</v>
      </c>
      <c r="B549">
        <v>38</v>
      </c>
    </row>
    <row r="550" spans="1:2" x14ac:dyDescent="0.3">
      <c r="A550" t="s">
        <v>2833</v>
      </c>
      <c r="B550">
        <v>30</v>
      </c>
    </row>
    <row r="551" spans="1:2" x14ac:dyDescent="0.3">
      <c r="A551" t="s">
        <v>2835</v>
      </c>
      <c r="B551">
        <v>54</v>
      </c>
    </row>
    <row r="552" spans="1:2" x14ac:dyDescent="0.3">
      <c r="A552" t="s">
        <v>322</v>
      </c>
      <c r="B552">
        <v>154</v>
      </c>
    </row>
    <row r="553" spans="1:2" x14ac:dyDescent="0.3">
      <c r="A553" t="s">
        <v>2839</v>
      </c>
      <c r="B553">
        <v>34</v>
      </c>
    </row>
    <row r="554" spans="1:2" x14ac:dyDescent="0.3">
      <c r="A554" t="s">
        <v>330</v>
      </c>
      <c r="B554">
        <v>480</v>
      </c>
    </row>
    <row r="555" spans="1:2" x14ac:dyDescent="0.3">
      <c r="A555" t="s">
        <v>334</v>
      </c>
      <c r="B555">
        <v>140</v>
      </c>
    </row>
    <row r="556" spans="1:2" x14ac:dyDescent="0.3">
      <c r="A556" t="s">
        <v>2843</v>
      </c>
      <c r="B556">
        <v>60</v>
      </c>
    </row>
    <row r="557" spans="1:2" x14ac:dyDescent="0.3">
      <c r="A557" t="s">
        <v>2845</v>
      </c>
      <c r="B557">
        <v>39</v>
      </c>
    </row>
    <row r="558" spans="1:2" x14ac:dyDescent="0.3">
      <c r="A558" t="s">
        <v>2847</v>
      </c>
      <c r="B558">
        <v>70</v>
      </c>
    </row>
    <row r="559" spans="1:2" x14ac:dyDescent="0.3">
      <c r="A559" t="s">
        <v>337</v>
      </c>
      <c r="B559">
        <v>154</v>
      </c>
    </row>
    <row r="560" spans="1:2" x14ac:dyDescent="0.3">
      <c r="A560" t="s">
        <v>2850</v>
      </c>
      <c r="B560">
        <v>200</v>
      </c>
    </row>
    <row r="561" spans="1:2" x14ac:dyDescent="0.3">
      <c r="A561" t="s">
        <v>342</v>
      </c>
      <c r="B561">
        <v>144</v>
      </c>
    </row>
    <row r="562" spans="1:2" x14ac:dyDescent="0.3">
      <c r="A562" t="s">
        <v>347</v>
      </c>
      <c r="B562">
        <v>70</v>
      </c>
    </row>
    <row r="563" spans="1:2" x14ac:dyDescent="0.3">
      <c r="A563" t="s">
        <v>2854</v>
      </c>
      <c r="B563">
        <v>14</v>
      </c>
    </row>
    <row r="564" spans="1:2" x14ac:dyDescent="0.3">
      <c r="A564" t="s">
        <v>348</v>
      </c>
      <c r="B564">
        <v>70</v>
      </c>
    </row>
    <row r="565" spans="1:2" x14ac:dyDescent="0.3">
      <c r="A565" t="s">
        <v>349</v>
      </c>
      <c r="B565">
        <v>78</v>
      </c>
    </row>
    <row r="566" spans="1:2" x14ac:dyDescent="0.3">
      <c r="A566" t="s">
        <v>2858</v>
      </c>
      <c r="B566">
        <v>5</v>
      </c>
    </row>
    <row r="567" spans="1:2" x14ac:dyDescent="0.3">
      <c r="A567" t="s">
        <v>2860</v>
      </c>
      <c r="B567">
        <v>66</v>
      </c>
    </row>
    <row r="568" spans="1:2" x14ac:dyDescent="0.3">
      <c r="A568" t="s">
        <v>2862</v>
      </c>
      <c r="B568">
        <v>20</v>
      </c>
    </row>
    <row r="569" spans="1:2" x14ac:dyDescent="0.3">
      <c r="A569" t="s">
        <v>357</v>
      </c>
      <c r="B569">
        <v>154</v>
      </c>
    </row>
    <row r="570" spans="1:2" x14ac:dyDescent="0.3">
      <c r="A570" t="s">
        <v>2865</v>
      </c>
      <c r="B570">
        <v>30</v>
      </c>
    </row>
    <row r="571" spans="1:2" x14ac:dyDescent="0.3">
      <c r="A571" t="s">
        <v>370</v>
      </c>
      <c r="B571">
        <v>70</v>
      </c>
    </row>
    <row r="572" spans="1:2" x14ac:dyDescent="0.3">
      <c r="A572" t="s">
        <v>2868</v>
      </c>
      <c r="B572">
        <v>15</v>
      </c>
    </row>
    <row r="573" spans="1:2" x14ac:dyDescent="0.3">
      <c r="A573" t="s">
        <v>2870</v>
      </c>
      <c r="B573">
        <v>45</v>
      </c>
    </row>
    <row r="574" spans="1:2" x14ac:dyDescent="0.3">
      <c r="A574" t="s">
        <v>427</v>
      </c>
      <c r="B574">
        <v>84</v>
      </c>
    </row>
    <row r="575" spans="1:2" x14ac:dyDescent="0.3">
      <c r="A575" t="s">
        <v>430</v>
      </c>
      <c r="B575">
        <v>180</v>
      </c>
    </row>
    <row r="576" spans="1:2" x14ac:dyDescent="0.3">
      <c r="A576" t="s">
        <v>2874</v>
      </c>
      <c r="B576">
        <v>45</v>
      </c>
    </row>
    <row r="577" spans="1:2" x14ac:dyDescent="0.3">
      <c r="A577" t="s">
        <v>438</v>
      </c>
      <c r="B577">
        <v>490</v>
      </c>
    </row>
    <row r="578" spans="1:2" x14ac:dyDescent="0.3">
      <c r="A578" t="s">
        <v>439</v>
      </c>
      <c r="B578">
        <v>2156</v>
      </c>
    </row>
    <row r="579" spans="1:2" x14ac:dyDescent="0.3">
      <c r="A579" t="s">
        <v>443</v>
      </c>
      <c r="B579">
        <v>108</v>
      </c>
    </row>
    <row r="580" spans="1:2" x14ac:dyDescent="0.3">
      <c r="A580" t="s">
        <v>452</v>
      </c>
      <c r="B580">
        <v>196</v>
      </c>
    </row>
    <row r="581" spans="1:2" x14ac:dyDescent="0.3">
      <c r="A581" t="s">
        <v>471</v>
      </c>
      <c r="B581">
        <v>784</v>
      </c>
    </row>
    <row r="582" spans="1:2" x14ac:dyDescent="0.3">
      <c r="A582" t="s">
        <v>479</v>
      </c>
      <c r="B582">
        <v>50</v>
      </c>
    </row>
    <row r="583" spans="1:2" x14ac:dyDescent="0.3">
      <c r="A583" t="s">
        <v>483</v>
      </c>
      <c r="B583">
        <v>160</v>
      </c>
    </row>
    <row r="584" spans="1:2" x14ac:dyDescent="0.3">
      <c r="A584" t="s">
        <v>487</v>
      </c>
      <c r="B584">
        <v>85</v>
      </c>
    </row>
    <row r="585" spans="1:2" x14ac:dyDescent="0.3">
      <c r="A585" t="s">
        <v>2884</v>
      </c>
      <c r="B585">
        <v>36</v>
      </c>
    </row>
    <row r="586" spans="1:2" x14ac:dyDescent="0.3">
      <c r="A586" t="s">
        <v>509</v>
      </c>
      <c r="B586">
        <v>186</v>
      </c>
    </row>
    <row r="587" spans="1:2" x14ac:dyDescent="0.3">
      <c r="A587" t="s">
        <v>513</v>
      </c>
      <c r="B587">
        <v>170</v>
      </c>
    </row>
    <row r="588" spans="1:2" x14ac:dyDescent="0.3">
      <c r="A588" t="s">
        <v>516</v>
      </c>
      <c r="B588">
        <v>36</v>
      </c>
    </row>
    <row r="589" spans="1:2" x14ac:dyDescent="0.3">
      <c r="A589" t="s">
        <v>530</v>
      </c>
      <c r="B589">
        <v>96</v>
      </c>
    </row>
    <row r="590" spans="1:2" x14ac:dyDescent="0.3">
      <c r="A590" t="s">
        <v>531</v>
      </c>
      <c r="B590">
        <v>88</v>
      </c>
    </row>
    <row r="591" spans="1:2" x14ac:dyDescent="0.3">
      <c r="A591" t="s">
        <v>533</v>
      </c>
      <c r="B591">
        <v>144</v>
      </c>
    </row>
    <row r="592" spans="1:2" x14ac:dyDescent="0.3">
      <c r="A592" t="s">
        <v>539</v>
      </c>
      <c r="B592">
        <v>90</v>
      </c>
    </row>
    <row r="593" spans="1:2" x14ac:dyDescent="0.3">
      <c r="A593" t="s">
        <v>546</v>
      </c>
      <c r="B593">
        <v>180</v>
      </c>
    </row>
    <row r="594" spans="1:2" x14ac:dyDescent="0.3">
      <c r="A594" t="s">
        <v>550</v>
      </c>
      <c r="B594">
        <v>120</v>
      </c>
    </row>
    <row r="595" spans="1:2" x14ac:dyDescent="0.3">
      <c r="A595" t="s">
        <v>552</v>
      </c>
      <c r="B595">
        <v>60</v>
      </c>
    </row>
    <row r="596" spans="1:2" x14ac:dyDescent="0.3">
      <c r="A596" t="s">
        <v>553</v>
      </c>
      <c r="B596">
        <v>60</v>
      </c>
    </row>
    <row r="597" spans="1:2" x14ac:dyDescent="0.3">
      <c r="A597" t="s">
        <v>554</v>
      </c>
      <c r="B597">
        <v>85</v>
      </c>
    </row>
    <row r="598" spans="1:2" x14ac:dyDescent="0.3">
      <c r="A598" t="s">
        <v>2898</v>
      </c>
      <c r="B598">
        <v>45</v>
      </c>
    </row>
    <row r="599" spans="1:2" x14ac:dyDescent="0.3">
      <c r="A599" t="s">
        <v>2900</v>
      </c>
      <c r="B599">
        <v>60</v>
      </c>
    </row>
    <row r="600" spans="1:2" x14ac:dyDescent="0.3">
      <c r="A600" t="s">
        <v>2902</v>
      </c>
      <c r="B600">
        <v>36</v>
      </c>
    </row>
    <row r="601" spans="1:2" x14ac:dyDescent="0.3">
      <c r="A601" t="s">
        <v>567</v>
      </c>
      <c r="B601">
        <v>189</v>
      </c>
    </row>
    <row r="602" spans="1:2" x14ac:dyDescent="0.3">
      <c r="A602" t="s">
        <v>570</v>
      </c>
      <c r="B602">
        <v>880</v>
      </c>
    </row>
    <row r="603" spans="1:2" x14ac:dyDescent="0.3">
      <c r="A603" t="s">
        <v>2906</v>
      </c>
      <c r="B603">
        <v>50</v>
      </c>
    </row>
    <row r="604" spans="1:2" x14ac:dyDescent="0.3">
      <c r="A604" t="s">
        <v>2908</v>
      </c>
      <c r="B604">
        <v>63</v>
      </c>
    </row>
    <row r="605" spans="1:2" x14ac:dyDescent="0.3">
      <c r="A605" t="s">
        <v>608</v>
      </c>
      <c r="B605">
        <v>72</v>
      </c>
    </row>
    <row r="606" spans="1:2" x14ac:dyDescent="0.3">
      <c r="A606" t="s">
        <v>615</v>
      </c>
      <c r="B606">
        <v>102</v>
      </c>
    </row>
    <row r="607" spans="1:2" x14ac:dyDescent="0.3">
      <c r="A607" t="s">
        <v>2912</v>
      </c>
      <c r="B607">
        <v>165</v>
      </c>
    </row>
    <row r="608" spans="1:2" x14ac:dyDescent="0.3">
      <c r="A608" t="s">
        <v>650</v>
      </c>
      <c r="B608">
        <v>105</v>
      </c>
    </row>
    <row r="609" spans="1:2" x14ac:dyDescent="0.3">
      <c r="A609" t="s">
        <v>651</v>
      </c>
      <c r="B609">
        <v>105</v>
      </c>
    </row>
    <row r="610" spans="1:2" x14ac:dyDescent="0.3">
      <c r="A610" t="s">
        <v>657</v>
      </c>
      <c r="B610">
        <v>165</v>
      </c>
    </row>
    <row r="611" spans="1:2" x14ac:dyDescent="0.3">
      <c r="A611" t="s">
        <v>665</v>
      </c>
      <c r="B611">
        <v>76</v>
      </c>
    </row>
    <row r="612" spans="1:2" x14ac:dyDescent="0.3">
      <c r="A612" t="s">
        <v>666</v>
      </c>
      <c r="B612">
        <v>165</v>
      </c>
    </row>
    <row r="613" spans="1:2" x14ac:dyDescent="0.3">
      <c r="A613" t="s">
        <v>669</v>
      </c>
      <c r="B613">
        <v>130</v>
      </c>
    </row>
    <row r="614" spans="1:2" x14ac:dyDescent="0.3">
      <c r="A614" t="s">
        <v>684</v>
      </c>
      <c r="B614">
        <v>130</v>
      </c>
    </row>
    <row r="615" spans="1:2" x14ac:dyDescent="0.3">
      <c r="A615" t="s">
        <v>714</v>
      </c>
      <c r="B615">
        <v>224</v>
      </c>
    </row>
    <row r="616" spans="1:2" x14ac:dyDescent="0.3">
      <c r="A616" t="s">
        <v>715</v>
      </c>
      <c r="B616">
        <v>55</v>
      </c>
    </row>
    <row r="617" spans="1:2" x14ac:dyDescent="0.3">
      <c r="A617" t="s">
        <v>2923</v>
      </c>
      <c r="B617">
        <v>22</v>
      </c>
    </row>
    <row r="618" spans="1:2" x14ac:dyDescent="0.3">
      <c r="A618" t="s">
        <v>721</v>
      </c>
      <c r="B618">
        <v>275</v>
      </c>
    </row>
    <row r="619" spans="1:2" x14ac:dyDescent="0.3">
      <c r="A619" t="s">
        <v>722</v>
      </c>
      <c r="B619">
        <v>385</v>
      </c>
    </row>
    <row r="620" spans="1:2" x14ac:dyDescent="0.3">
      <c r="A620" t="s">
        <v>730</v>
      </c>
      <c r="B620">
        <v>168</v>
      </c>
    </row>
    <row r="621" spans="1:2" x14ac:dyDescent="0.3">
      <c r="A621" t="s">
        <v>742</v>
      </c>
      <c r="B621">
        <v>275</v>
      </c>
    </row>
    <row r="622" spans="1:2" x14ac:dyDescent="0.3">
      <c r="A622" t="s">
        <v>756</v>
      </c>
      <c r="B622">
        <v>144</v>
      </c>
    </row>
    <row r="623" spans="1:2" x14ac:dyDescent="0.3">
      <c r="A623" t="s">
        <v>757</v>
      </c>
      <c r="B623">
        <v>156</v>
      </c>
    </row>
    <row r="624" spans="1:2" x14ac:dyDescent="0.3">
      <c r="A624" t="s">
        <v>759</v>
      </c>
      <c r="B624">
        <v>50</v>
      </c>
    </row>
    <row r="625" spans="1:2" x14ac:dyDescent="0.3">
      <c r="A625" t="s">
        <v>764</v>
      </c>
      <c r="B625">
        <v>100</v>
      </c>
    </row>
    <row r="626" spans="1:2" x14ac:dyDescent="0.3">
      <c r="A626" t="s">
        <v>2933</v>
      </c>
      <c r="B626">
        <v>26</v>
      </c>
    </row>
    <row r="627" spans="1:2" x14ac:dyDescent="0.3">
      <c r="A627" t="s">
        <v>2935</v>
      </c>
      <c r="B627">
        <v>22</v>
      </c>
    </row>
    <row r="628" spans="1:2" x14ac:dyDescent="0.3">
      <c r="A628" t="s">
        <v>2937</v>
      </c>
      <c r="B628">
        <v>26</v>
      </c>
    </row>
    <row r="629" spans="1:2" x14ac:dyDescent="0.3">
      <c r="A629" t="s">
        <v>825</v>
      </c>
      <c r="B629">
        <v>150</v>
      </c>
    </row>
    <row r="630" spans="1:2" x14ac:dyDescent="0.3">
      <c r="A630" t="s">
        <v>828</v>
      </c>
      <c r="B630">
        <v>450</v>
      </c>
    </row>
    <row r="631" spans="1:2" x14ac:dyDescent="0.3">
      <c r="A631" t="s">
        <v>830</v>
      </c>
      <c r="B631">
        <v>80</v>
      </c>
    </row>
    <row r="632" spans="1:2" x14ac:dyDescent="0.3">
      <c r="A632" t="s">
        <v>840</v>
      </c>
      <c r="B632">
        <v>225</v>
      </c>
    </row>
    <row r="633" spans="1:2" x14ac:dyDescent="0.3">
      <c r="A633" t="s">
        <v>848</v>
      </c>
      <c r="B633">
        <v>900</v>
      </c>
    </row>
    <row r="634" spans="1:2" x14ac:dyDescent="0.3">
      <c r="A634" t="s">
        <v>849</v>
      </c>
      <c r="B634">
        <v>2775</v>
      </c>
    </row>
    <row r="635" spans="1:2" x14ac:dyDescent="0.3">
      <c r="A635" t="s">
        <v>854</v>
      </c>
      <c r="B635">
        <v>50</v>
      </c>
    </row>
    <row r="636" spans="1:2" x14ac:dyDescent="0.3">
      <c r="A636" t="s">
        <v>879</v>
      </c>
      <c r="B636">
        <v>672</v>
      </c>
    </row>
    <row r="637" spans="1:2" x14ac:dyDescent="0.3">
      <c r="A637" t="s">
        <v>2947</v>
      </c>
      <c r="B637">
        <v>80</v>
      </c>
    </row>
    <row r="638" spans="1:2" x14ac:dyDescent="0.3">
      <c r="A638" t="s">
        <v>891</v>
      </c>
      <c r="B638">
        <v>160</v>
      </c>
    </row>
    <row r="639" spans="1:2" x14ac:dyDescent="0.3">
      <c r="A639" t="s">
        <v>897</v>
      </c>
      <c r="B639">
        <v>150</v>
      </c>
    </row>
    <row r="640" spans="1:2" x14ac:dyDescent="0.3">
      <c r="A640" t="s">
        <v>902</v>
      </c>
      <c r="B640">
        <v>900</v>
      </c>
    </row>
    <row r="641" spans="1:2" x14ac:dyDescent="0.3">
      <c r="A641" t="s">
        <v>905</v>
      </c>
      <c r="B641">
        <v>104</v>
      </c>
    </row>
    <row r="642" spans="1:2" x14ac:dyDescent="0.3">
      <c r="A642" t="s">
        <v>2953</v>
      </c>
      <c r="B642">
        <v>45</v>
      </c>
    </row>
    <row r="643" spans="1:2" x14ac:dyDescent="0.3">
      <c r="A643" t="s">
        <v>2955</v>
      </c>
      <c r="B643">
        <v>45</v>
      </c>
    </row>
    <row r="644" spans="1:2" x14ac:dyDescent="0.3">
      <c r="A644" t="s">
        <v>923</v>
      </c>
      <c r="B644">
        <v>360</v>
      </c>
    </row>
    <row r="645" spans="1:2" x14ac:dyDescent="0.3">
      <c r="A645" t="s">
        <v>926</v>
      </c>
      <c r="B645">
        <v>48</v>
      </c>
    </row>
    <row r="646" spans="1:2" x14ac:dyDescent="0.3">
      <c r="A646" t="s">
        <v>927</v>
      </c>
      <c r="B646">
        <v>75</v>
      </c>
    </row>
    <row r="647" spans="1:2" x14ac:dyDescent="0.3">
      <c r="A647" t="s">
        <v>2960</v>
      </c>
      <c r="B647">
        <v>64</v>
      </c>
    </row>
    <row r="648" spans="1:2" x14ac:dyDescent="0.3">
      <c r="A648" t="s">
        <v>2962</v>
      </c>
      <c r="B648">
        <v>96</v>
      </c>
    </row>
    <row r="649" spans="1:2" x14ac:dyDescent="0.3">
      <c r="A649" t="s">
        <v>933</v>
      </c>
      <c r="B649">
        <v>120</v>
      </c>
    </row>
    <row r="650" spans="1:2" x14ac:dyDescent="0.3">
      <c r="A650" t="s">
        <v>936</v>
      </c>
      <c r="B650">
        <v>120</v>
      </c>
    </row>
    <row r="651" spans="1:2" x14ac:dyDescent="0.3">
      <c r="A651" t="s">
        <v>2966</v>
      </c>
      <c r="B651">
        <v>60</v>
      </c>
    </row>
    <row r="652" spans="1:2" x14ac:dyDescent="0.3">
      <c r="A652" t="s">
        <v>951</v>
      </c>
      <c r="B652">
        <v>70</v>
      </c>
    </row>
    <row r="653" spans="1:2" x14ac:dyDescent="0.3">
      <c r="A653" t="s">
        <v>961</v>
      </c>
      <c r="B653">
        <v>80</v>
      </c>
    </row>
    <row r="654" spans="1:2" x14ac:dyDescent="0.3">
      <c r="A654" t="s">
        <v>2970</v>
      </c>
      <c r="B654">
        <v>70</v>
      </c>
    </row>
    <row r="655" spans="1:2" x14ac:dyDescent="0.3">
      <c r="A655" t="s">
        <v>967</v>
      </c>
      <c r="B655">
        <v>60</v>
      </c>
    </row>
    <row r="656" spans="1:2" x14ac:dyDescent="0.3">
      <c r="A656" t="s">
        <v>972</v>
      </c>
      <c r="B656">
        <v>80</v>
      </c>
    </row>
    <row r="657" spans="1:2" x14ac:dyDescent="0.3">
      <c r="A657" t="s">
        <v>986</v>
      </c>
      <c r="B657">
        <v>120</v>
      </c>
    </row>
    <row r="658" spans="1:2" x14ac:dyDescent="0.3">
      <c r="A658" t="s">
        <v>989</v>
      </c>
      <c r="B658">
        <v>420</v>
      </c>
    </row>
    <row r="659" spans="1:2" x14ac:dyDescent="0.3">
      <c r="A659" t="s">
        <v>1060</v>
      </c>
      <c r="B659">
        <v>99</v>
      </c>
    </row>
    <row r="660" spans="1:2" x14ac:dyDescent="0.3">
      <c r="A660" t="s">
        <v>1061</v>
      </c>
      <c r="B660">
        <v>99</v>
      </c>
    </row>
    <row r="661" spans="1:2" x14ac:dyDescent="0.3">
      <c r="A661" t="s">
        <v>1071</v>
      </c>
      <c r="B661">
        <v>99</v>
      </c>
    </row>
    <row r="662" spans="1:2" x14ac:dyDescent="0.3">
      <c r="A662" t="s">
        <v>1097</v>
      </c>
      <c r="B662">
        <v>198</v>
      </c>
    </row>
    <row r="663" spans="1:2" x14ac:dyDescent="0.3">
      <c r="A663" t="s">
        <v>1125</v>
      </c>
      <c r="B663">
        <v>208</v>
      </c>
    </row>
    <row r="664" spans="1:2" x14ac:dyDescent="0.3">
      <c r="A664" t="s">
        <v>1154</v>
      </c>
      <c r="B664">
        <v>1040</v>
      </c>
    </row>
    <row r="665" spans="1:2" x14ac:dyDescent="0.3">
      <c r="A665" t="s">
        <v>1367</v>
      </c>
      <c r="B665">
        <v>312</v>
      </c>
    </row>
    <row r="666" spans="1:2" x14ac:dyDescent="0.3">
      <c r="A666" t="s">
        <v>36</v>
      </c>
      <c r="B666">
        <v>55</v>
      </c>
    </row>
    <row r="667" spans="1:2" x14ac:dyDescent="0.3">
      <c r="A667" t="s">
        <v>57</v>
      </c>
      <c r="B667">
        <v>70</v>
      </c>
    </row>
    <row r="668" spans="1:2" x14ac:dyDescent="0.3">
      <c r="A668" t="s">
        <v>59</v>
      </c>
      <c r="B668">
        <v>75</v>
      </c>
    </row>
    <row r="669" spans="1:2" x14ac:dyDescent="0.3">
      <c r="A669" t="s">
        <v>73</v>
      </c>
      <c r="B669">
        <v>52</v>
      </c>
    </row>
    <row r="670" spans="1:2" x14ac:dyDescent="0.3">
      <c r="A670" t="s">
        <v>82</v>
      </c>
      <c r="B670">
        <v>272</v>
      </c>
    </row>
    <row r="671" spans="1:2" x14ac:dyDescent="0.3">
      <c r="A671" t="s">
        <v>84</v>
      </c>
      <c r="B671">
        <v>168</v>
      </c>
    </row>
    <row r="672" spans="1:2" x14ac:dyDescent="0.3">
      <c r="A672" t="s">
        <v>85</v>
      </c>
      <c r="B672">
        <v>136</v>
      </c>
    </row>
    <row r="673" spans="1:2" x14ac:dyDescent="0.3">
      <c r="A673" t="s">
        <v>98</v>
      </c>
      <c r="B673">
        <v>56</v>
      </c>
    </row>
    <row r="674" spans="1:2" x14ac:dyDescent="0.3">
      <c r="A674" t="s">
        <v>99</v>
      </c>
      <c r="B674">
        <v>252</v>
      </c>
    </row>
    <row r="675" spans="1:2" x14ac:dyDescent="0.3">
      <c r="A675" t="s">
        <v>101</v>
      </c>
      <c r="B675">
        <v>210</v>
      </c>
    </row>
    <row r="676" spans="1:2" x14ac:dyDescent="0.3">
      <c r="A676" t="s">
        <v>111</v>
      </c>
      <c r="B676">
        <v>75</v>
      </c>
    </row>
    <row r="677" spans="1:2" x14ac:dyDescent="0.3">
      <c r="A677" t="s">
        <v>117</v>
      </c>
      <c r="B677">
        <v>126</v>
      </c>
    </row>
    <row r="678" spans="1:2" x14ac:dyDescent="0.3">
      <c r="A678" t="s">
        <v>118</v>
      </c>
      <c r="B678">
        <v>180</v>
      </c>
    </row>
    <row r="679" spans="1:2" x14ac:dyDescent="0.3">
      <c r="A679" t="s">
        <v>119</v>
      </c>
      <c r="B679">
        <v>100</v>
      </c>
    </row>
    <row r="680" spans="1:2" x14ac:dyDescent="0.3">
      <c r="A680" t="s">
        <v>126</v>
      </c>
      <c r="B680">
        <v>180</v>
      </c>
    </row>
    <row r="681" spans="1:2" x14ac:dyDescent="0.3">
      <c r="A681" t="s">
        <v>133</v>
      </c>
      <c r="B681">
        <v>98</v>
      </c>
    </row>
    <row r="682" spans="1:2" x14ac:dyDescent="0.3">
      <c r="A682" t="s">
        <v>138</v>
      </c>
      <c r="B682">
        <v>105</v>
      </c>
    </row>
    <row r="683" spans="1:2" x14ac:dyDescent="0.3">
      <c r="A683" t="s">
        <v>143</v>
      </c>
      <c r="B683">
        <v>233</v>
      </c>
    </row>
    <row r="684" spans="1:2" x14ac:dyDescent="0.3">
      <c r="A684" t="s">
        <v>150</v>
      </c>
      <c r="B684">
        <v>112</v>
      </c>
    </row>
    <row r="685" spans="1:2" x14ac:dyDescent="0.3">
      <c r="A685" t="s">
        <v>158</v>
      </c>
      <c r="B685">
        <v>165</v>
      </c>
    </row>
    <row r="686" spans="1:2" x14ac:dyDescent="0.3">
      <c r="A686" t="s">
        <v>163</v>
      </c>
      <c r="B686">
        <v>110</v>
      </c>
    </row>
    <row r="687" spans="1:2" x14ac:dyDescent="0.3">
      <c r="A687" t="s">
        <v>179</v>
      </c>
      <c r="B687">
        <v>276</v>
      </c>
    </row>
    <row r="688" spans="1:2" x14ac:dyDescent="0.3">
      <c r="A688" t="s">
        <v>185</v>
      </c>
      <c r="B688">
        <v>148</v>
      </c>
    </row>
    <row r="689" spans="1:2" x14ac:dyDescent="0.3">
      <c r="A689" t="s">
        <v>192</v>
      </c>
      <c r="B689">
        <v>280</v>
      </c>
    </row>
    <row r="690" spans="1:2" x14ac:dyDescent="0.3">
      <c r="A690" t="s">
        <v>194</v>
      </c>
      <c r="B690">
        <v>168</v>
      </c>
    </row>
    <row r="691" spans="1:2" x14ac:dyDescent="0.3">
      <c r="A691" t="s">
        <v>207</v>
      </c>
      <c r="B691">
        <v>306</v>
      </c>
    </row>
    <row r="692" spans="1:2" x14ac:dyDescent="0.3">
      <c r="A692" t="s">
        <v>212</v>
      </c>
      <c r="B692">
        <v>360</v>
      </c>
    </row>
    <row r="693" spans="1:2" x14ac:dyDescent="0.3">
      <c r="A693" t="s">
        <v>218</v>
      </c>
      <c r="B693">
        <v>70</v>
      </c>
    </row>
    <row r="694" spans="1:2" x14ac:dyDescent="0.3">
      <c r="A694" t="s">
        <v>221</v>
      </c>
      <c r="B694">
        <v>56</v>
      </c>
    </row>
    <row r="695" spans="1:2" x14ac:dyDescent="0.3">
      <c r="A695" t="s">
        <v>222</v>
      </c>
      <c r="B695">
        <v>208</v>
      </c>
    </row>
    <row r="696" spans="1:2" x14ac:dyDescent="0.3">
      <c r="A696" t="s">
        <v>224</v>
      </c>
      <c r="B696">
        <v>65</v>
      </c>
    </row>
    <row r="697" spans="1:2" x14ac:dyDescent="0.3">
      <c r="A697" t="s">
        <v>245</v>
      </c>
      <c r="B697">
        <v>688</v>
      </c>
    </row>
    <row r="698" spans="1:2" x14ac:dyDescent="0.3">
      <c r="A698" t="s">
        <v>246</v>
      </c>
      <c r="B698">
        <v>480</v>
      </c>
    </row>
    <row r="699" spans="1:2" x14ac:dyDescent="0.3">
      <c r="A699" t="s">
        <v>258</v>
      </c>
      <c r="B699">
        <v>650</v>
      </c>
    </row>
    <row r="700" spans="1:2" x14ac:dyDescent="0.3">
      <c r="A700" t="s">
        <v>263</v>
      </c>
      <c r="B700">
        <v>45</v>
      </c>
    </row>
    <row r="701" spans="1:2" x14ac:dyDescent="0.3">
      <c r="A701" t="s">
        <v>264</v>
      </c>
      <c r="B701">
        <v>98</v>
      </c>
    </row>
    <row r="702" spans="1:2" x14ac:dyDescent="0.3">
      <c r="A702" t="s">
        <v>266</v>
      </c>
      <c r="B702">
        <v>90</v>
      </c>
    </row>
    <row r="703" spans="1:2" x14ac:dyDescent="0.3">
      <c r="A703" t="s">
        <v>3005</v>
      </c>
      <c r="B703">
        <v>20</v>
      </c>
    </row>
    <row r="704" spans="1:2" x14ac:dyDescent="0.3">
      <c r="A704" t="s">
        <v>271</v>
      </c>
      <c r="B704">
        <v>96</v>
      </c>
    </row>
    <row r="705" spans="1:2" x14ac:dyDescent="0.3">
      <c r="A705" t="s">
        <v>281</v>
      </c>
      <c r="B705">
        <v>76</v>
      </c>
    </row>
    <row r="706" spans="1:2" x14ac:dyDescent="0.3">
      <c r="A706" t="s">
        <v>283</v>
      </c>
      <c r="B706">
        <v>68</v>
      </c>
    </row>
    <row r="707" spans="1:2" x14ac:dyDescent="0.3">
      <c r="A707" t="s">
        <v>286</v>
      </c>
      <c r="B707">
        <v>176</v>
      </c>
    </row>
    <row r="708" spans="1:2" x14ac:dyDescent="0.3">
      <c r="A708" t="s">
        <v>3002</v>
      </c>
      <c r="B708">
        <v>18</v>
      </c>
    </row>
    <row r="709" spans="1:2" x14ac:dyDescent="0.3">
      <c r="A709" t="s">
        <v>295</v>
      </c>
      <c r="B709">
        <v>60</v>
      </c>
    </row>
    <row r="710" spans="1:2" x14ac:dyDescent="0.3">
      <c r="A710" t="s">
        <v>299</v>
      </c>
      <c r="B710">
        <v>360</v>
      </c>
    </row>
    <row r="711" spans="1:2" x14ac:dyDescent="0.3">
      <c r="A711" t="s">
        <v>300</v>
      </c>
      <c r="B711">
        <v>126</v>
      </c>
    </row>
    <row r="712" spans="1:2" x14ac:dyDescent="0.3">
      <c r="A712" t="s">
        <v>301</v>
      </c>
      <c r="B712">
        <v>798</v>
      </c>
    </row>
    <row r="713" spans="1:2" x14ac:dyDescent="0.3">
      <c r="A713" t="s">
        <v>3016</v>
      </c>
      <c r="B713">
        <v>20</v>
      </c>
    </row>
    <row r="714" spans="1:2" x14ac:dyDescent="0.3">
      <c r="A714" t="s">
        <v>308</v>
      </c>
      <c r="B714">
        <v>78</v>
      </c>
    </row>
    <row r="715" spans="1:2" x14ac:dyDescent="0.3">
      <c r="A715" t="s">
        <v>3003</v>
      </c>
      <c r="B715">
        <v>15</v>
      </c>
    </row>
    <row r="716" spans="1:2" x14ac:dyDescent="0.3">
      <c r="A716" t="s">
        <v>3013</v>
      </c>
      <c r="B716">
        <v>10</v>
      </c>
    </row>
    <row r="717" spans="1:2" x14ac:dyDescent="0.3">
      <c r="A717" t="s">
        <v>3076</v>
      </c>
      <c r="B717">
        <v>78</v>
      </c>
    </row>
    <row r="718" spans="1:2" x14ac:dyDescent="0.3">
      <c r="A718" t="s">
        <v>3079</v>
      </c>
      <c r="B718">
        <v>5</v>
      </c>
    </row>
    <row r="719" spans="1:2" x14ac:dyDescent="0.3">
      <c r="A719" t="s">
        <v>314</v>
      </c>
      <c r="B719">
        <v>177</v>
      </c>
    </row>
    <row r="720" spans="1:2" x14ac:dyDescent="0.3">
      <c r="A720" t="s">
        <v>2999</v>
      </c>
      <c r="B720">
        <v>20</v>
      </c>
    </row>
    <row r="721" spans="1:2" x14ac:dyDescent="0.3">
      <c r="A721" t="s">
        <v>318</v>
      </c>
      <c r="B721">
        <v>120</v>
      </c>
    </row>
    <row r="722" spans="1:2" x14ac:dyDescent="0.3">
      <c r="A722" t="s">
        <v>3085</v>
      </c>
      <c r="B722">
        <v>60</v>
      </c>
    </row>
    <row r="723" spans="1:2" x14ac:dyDescent="0.3">
      <c r="A723" t="s">
        <v>3086</v>
      </c>
      <c r="B723">
        <v>80</v>
      </c>
    </row>
    <row r="724" spans="1:2" x14ac:dyDescent="0.3">
      <c r="A724" t="s">
        <v>3004</v>
      </c>
      <c r="B724">
        <v>66</v>
      </c>
    </row>
    <row r="725" spans="1:2" x14ac:dyDescent="0.3">
      <c r="A725" t="s">
        <v>2987</v>
      </c>
      <c r="B725">
        <v>65</v>
      </c>
    </row>
    <row r="726" spans="1:2" x14ac:dyDescent="0.3">
      <c r="A726" t="s">
        <v>2986</v>
      </c>
      <c r="B726">
        <v>40</v>
      </c>
    </row>
    <row r="727" spans="1:2" x14ac:dyDescent="0.3">
      <c r="A727" t="s">
        <v>336</v>
      </c>
      <c r="B727">
        <v>80</v>
      </c>
    </row>
    <row r="728" spans="1:2" x14ac:dyDescent="0.3">
      <c r="A728" t="s">
        <v>3014</v>
      </c>
      <c r="B728">
        <v>14</v>
      </c>
    </row>
    <row r="729" spans="1:2" x14ac:dyDescent="0.3">
      <c r="A729" t="s">
        <v>2998</v>
      </c>
      <c r="B729">
        <v>20</v>
      </c>
    </row>
    <row r="730" spans="1:2" x14ac:dyDescent="0.3">
      <c r="A730" t="s">
        <v>3001</v>
      </c>
      <c r="B730">
        <v>20</v>
      </c>
    </row>
    <row r="731" spans="1:2" x14ac:dyDescent="0.3">
      <c r="A731" t="s">
        <v>3096</v>
      </c>
      <c r="B731">
        <v>32</v>
      </c>
    </row>
    <row r="732" spans="1:2" x14ac:dyDescent="0.3">
      <c r="A732" t="s">
        <v>3098</v>
      </c>
      <c r="B732">
        <v>20</v>
      </c>
    </row>
    <row r="733" spans="1:2" x14ac:dyDescent="0.3">
      <c r="A733" t="s">
        <v>354</v>
      </c>
      <c r="B733">
        <v>90</v>
      </c>
    </row>
    <row r="734" spans="1:2" x14ac:dyDescent="0.3">
      <c r="A734" t="s">
        <v>3101</v>
      </c>
      <c r="B734">
        <v>5</v>
      </c>
    </row>
    <row r="735" spans="1:2" x14ac:dyDescent="0.3">
      <c r="A735" t="s">
        <v>3104</v>
      </c>
      <c r="B735">
        <v>5</v>
      </c>
    </row>
    <row r="736" spans="1:2" x14ac:dyDescent="0.3">
      <c r="A736" t="s">
        <v>3011</v>
      </c>
      <c r="B736">
        <v>15</v>
      </c>
    </row>
    <row r="737" spans="1:2" x14ac:dyDescent="0.3">
      <c r="A737" t="s">
        <v>3107</v>
      </c>
      <c r="B737">
        <v>10</v>
      </c>
    </row>
    <row r="738" spans="1:2" x14ac:dyDescent="0.3">
      <c r="A738" t="s">
        <v>3109</v>
      </c>
      <c r="B738">
        <v>25</v>
      </c>
    </row>
    <row r="739" spans="1:2" x14ac:dyDescent="0.3">
      <c r="A739" t="s">
        <v>358</v>
      </c>
      <c r="B739">
        <v>80</v>
      </c>
    </row>
    <row r="740" spans="1:2" x14ac:dyDescent="0.3">
      <c r="A740" t="s">
        <v>3009</v>
      </c>
      <c r="B740">
        <v>75</v>
      </c>
    </row>
    <row r="741" spans="1:2" x14ac:dyDescent="0.3">
      <c r="A741" t="s">
        <v>3012</v>
      </c>
      <c r="B741">
        <v>20</v>
      </c>
    </row>
    <row r="742" spans="1:2" x14ac:dyDescent="0.3">
      <c r="A742" t="s">
        <v>2996</v>
      </c>
      <c r="B742">
        <v>20</v>
      </c>
    </row>
    <row r="743" spans="1:2" x14ac:dyDescent="0.3">
      <c r="A743" t="s">
        <v>3015</v>
      </c>
      <c r="B743">
        <v>10</v>
      </c>
    </row>
    <row r="744" spans="1:2" x14ac:dyDescent="0.3">
      <c r="A744" t="s">
        <v>365</v>
      </c>
      <c r="B744">
        <v>80</v>
      </c>
    </row>
    <row r="745" spans="1:2" x14ac:dyDescent="0.3">
      <c r="A745" t="s">
        <v>375</v>
      </c>
      <c r="B745">
        <v>56</v>
      </c>
    </row>
    <row r="746" spans="1:2" x14ac:dyDescent="0.3">
      <c r="A746" t="s">
        <v>3119</v>
      </c>
      <c r="B746">
        <v>100</v>
      </c>
    </row>
    <row r="747" spans="1:2" x14ac:dyDescent="0.3">
      <c r="A747" t="s">
        <v>3122</v>
      </c>
      <c r="B747">
        <v>100</v>
      </c>
    </row>
    <row r="748" spans="1:2" x14ac:dyDescent="0.3">
      <c r="A748" t="s">
        <v>382</v>
      </c>
      <c r="B748">
        <v>60</v>
      </c>
    </row>
    <row r="749" spans="1:2" x14ac:dyDescent="0.3">
      <c r="A749" t="s">
        <v>383</v>
      </c>
      <c r="B749">
        <v>90</v>
      </c>
    </row>
    <row r="750" spans="1:2" x14ac:dyDescent="0.3">
      <c r="A750" t="s">
        <v>397</v>
      </c>
      <c r="B750">
        <v>84</v>
      </c>
    </row>
    <row r="751" spans="1:2" x14ac:dyDescent="0.3">
      <c r="A751" t="s">
        <v>398</v>
      </c>
      <c r="B751">
        <v>68</v>
      </c>
    </row>
    <row r="752" spans="1:2" x14ac:dyDescent="0.3">
      <c r="A752" t="s">
        <v>401</v>
      </c>
      <c r="B752">
        <v>30</v>
      </c>
    </row>
    <row r="753" spans="1:2" x14ac:dyDescent="0.3">
      <c r="A753" t="s">
        <v>403</v>
      </c>
      <c r="B753">
        <v>84</v>
      </c>
    </row>
    <row r="754" spans="1:2" x14ac:dyDescent="0.3">
      <c r="A754" t="s">
        <v>413</v>
      </c>
      <c r="B754">
        <v>60</v>
      </c>
    </row>
    <row r="755" spans="1:2" x14ac:dyDescent="0.3">
      <c r="A755" t="s">
        <v>416</v>
      </c>
      <c r="B755">
        <v>150</v>
      </c>
    </row>
    <row r="756" spans="1:2" x14ac:dyDescent="0.3">
      <c r="A756" t="s">
        <v>1567</v>
      </c>
      <c r="B756">
        <v>112</v>
      </c>
    </row>
    <row r="757" spans="1:2" x14ac:dyDescent="0.3">
      <c r="A757" t="s">
        <v>1569</v>
      </c>
      <c r="B757">
        <v>112</v>
      </c>
    </row>
    <row r="758" spans="1:2" x14ac:dyDescent="0.3">
      <c r="A758" t="s">
        <v>1563</v>
      </c>
      <c r="B758">
        <v>100</v>
      </c>
    </row>
    <row r="759" spans="1:2" x14ac:dyDescent="0.3">
      <c r="A759" t="s">
        <v>1565</v>
      </c>
      <c r="B759">
        <v>100</v>
      </c>
    </row>
    <row r="760" spans="1:2" x14ac:dyDescent="0.3">
      <c r="A760" t="s">
        <v>424</v>
      </c>
      <c r="B760">
        <v>196</v>
      </c>
    </row>
    <row r="761" spans="1:2" x14ac:dyDescent="0.3">
      <c r="A761" t="s">
        <v>428</v>
      </c>
      <c r="B761">
        <v>220</v>
      </c>
    </row>
    <row r="762" spans="1:2" x14ac:dyDescent="0.3">
      <c r="A762" t="s">
        <v>434</v>
      </c>
      <c r="B762">
        <v>98</v>
      </c>
    </row>
    <row r="763" spans="1:2" x14ac:dyDescent="0.3">
      <c r="A763" t="s">
        <v>442</v>
      </c>
      <c r="B763">
        <v>85</v>
      </c>
    </row>
    <row r="764" spans="1:2" x14ac:dyDescent="0.3">
      <c r="A764" t="s">
        <v>444</v>
      </c>
      <c r="B764">
        <v>85</v>
      </c>
    </row>
    <row r="765" spans="1:2" x14ac:dyDescent="0.3">
      <c r="A765" t="s">
        <v>447</v>
      </c>
      <c r="B765">
        <v>390</v>
      </c>
    </row>
    <row r="766" spans="1:2" x14ac:dyDescent="0.3">
      <c r="A766" t="s">
        <v>449</v>
      </c>
      <c r="B766">
        <v>195</v>
      </c>
    </row>
    <row r="767" spans="1:2" x14ac:dyDescent="0.3">
      <c r="A767" t="s">
        <v>462</v>
      </c>
      <c r="B767">
        <v>672</v>
      </c>
    </row>
    <row r="768" spans="1:2" x14ac:dyDescent="0.3">
      <c r="A768" t="s">
        <v>463</v>
      </c>
      <c r="B768">
        <v>130</v>
      </c>
    </row>
    <row r="769" spans="1:2" x14ac:dyDescent="0.3">
      <c r="A769" t="s">
        <v>464</v>
      </c>
      <c r="B769">
        <v>264</v>
      </c>
    </row>
    <row r="770" spans="1:2" x14ac:dyDescent="0.3">
      <c r="A770" t="s">
        <v>473</v>
      </c>
      <c r="B770">
        <v>180</v>
      </c>
    </row>
    <row r="771" spans="1:2" x14ac:dyDescent="0.3">
      <c r="A771" t="s">
        <v>485</v>
      </c>
      <c r="B771">
        <v>128</v>
      </c>
    </row>
    <row r="772" spans="1:2" x14ac:dyDescent="0.3">
      <c r="A772" t="s">
        <v>492</v>
      </c>
      <c r="B772">
        <v>108</v>
      </c>
    </row>
    <row r="773" spans="1:2" x14ac:dyDescent="0.3">
      <c r="A773" t="s">
        <v>495</v>
      </c>
      <c r="B773">
        <v>180</v>
      </c>
    </row>
    <row r="774" spans="1:2" x14ac:dyDescent="0.3">
      <c r="A774" t="s">
        <v>510</v>
      </c>
      <c r="B774">
        <v>102</v>
      </c>
    </row>
    <row r="775" spans="1:2" x14ac:dyDescent="0.3">
      <c r="A775" t="s">
        <v>511</v>
      </c>
      <c r="B775">
        <v>102</v>
      </c>
    </row>
    <row r="776" spans="1:2" x14ac:dyDescent="0.3">
      <c r="A776" t="s">
        <v>2992</v>
      </c>
      <c r="B776">
        <v>30</v>
      </c>
    </row>
    <row r="777" spans="1:2" x14ac:dyDescent="0.3">
      <c r="A777" t="s">
        <v>517</v>
      </c>
      <c r="B777">
        <v>384</v>
      </c>
    </row>
    <row r="778" spans="1:2" x14ac:dyDescent="0.3">
      <c r="A778" t="s">
        <v>518</v>
      </c>
      <c r="B778">
        <v>440</v>
      </c>
    </row>
    <row r="779" spans="1:2" x14ac:dyDescent="0.3">
      <c r="A779" t="s">
        <v>523</v>
      </c>
      <c r="B779">
        <v>102</v>
      </c>
    </row>
    <row r="780" spans="1:2" x14ac:dyDescent="0.3">
      <c r="A780" t="s">
        <v>525</v>
      </c>
      <c r="B780">
        <v>60</v>
      </c>
    </row>
    <row r="781" spans="1:2" x14ac:dyDescent="0.3">
      <c r="A781" t="s">
        <v>528</v>
      </c>
      <c r="B781">
        <v>128</v>
      </c>
    </row>
    <row r="782" spans="1:2" x14ac:dyDescent="0.3">
      <c r="A782" t="s">
        <v>537</v>
      </c>
      <c r="B782">
        <v>640</v>
      </c>
    </row>
    <row r="783" spans="1:2" x14ac:dyDescent="0.3">
      <c r="A783" t="s">
        <v>541</v>
      </c>
      <c r="B783">
        <v>110</v>
      </c>
    </row>
    <row r="784" spans="1:2" x14ac:dyDescent="0.3">
      <c r="A784" t="s">
        <v>542</v>
      </c>
      <c r="B784">
        <v>110</v>
      </c>
    </row>
    <row r="785" spans="1:2" x14ac:dyDescent="0.3">
      <c r="A785" t="s">
        <v>3160</v>
      </c>
      <c r="B785">
        <v>75</v>
      </c>
    </row>
    <row r="786" spans="1:2" x14ac:dyDescent="0.3">
      <c r="A786" t="s">
        <v>2277</v>
      </c>
      <c r="B786">
        <v>105</v>
      </c>
    </row>
    <row r="787" spans="1:2" x14ac:dyDescent="0.3">
      <c r="A787" t="s">
        <v>566</v>
      </c>
      <c r="B787">
        <v>280</v>
      </c>
    </row>
    <row r="788" spans="1:2" x14ac:dyDescent="0.3">
      <c r="A788" t="s">
        <v>571</v>
      </c>
      <c r="B788">
        <v>114</v>
      </c>
    </row>
    <row r="789" spans="1:2" x14ac:dyDescent="0.3">
      <c r="A789" t="s">
        <v>575</v>
      </c>
      <c r="B789">
        <v>504</v>
      </c>
    </row>
    <row r="790" spans="1:2" x14ac:dyDescent="0.3">
      <c r="A790" t="s">
        <v>582</v>
      </c>
      <c r="B790">
        <v>140</v>
      </c>
    </row>
    <row r="791" spans="1:2" x14ac:dyDescent="0.3">
      <c r="A791" t="s">
        <v>585</v>
      </c>
      <c r="B791">
        <v>72</v>
      </c>
    </row>
    <row r="792" spans="1:2" x14ac:dyDescent="0.3">
      <c r="A792" t="s">
        <v>591</v>
      </c>
      <c r="B792">
        <v>576</v>
      </c>
    </row>
    <row r="793" spans="1:2" x14ac:dyDescent="0.3">
      <c r="A793" t="s">
        <v>596</v>
      </c>
      <c r="B793">
        <v>144</v>
      </c>
    </row>
    <row r="794" spans="1:2" x14ac:dyDescent="0.3">
      <c r="A794" t="s">
        <v>599</v>
      </c>
      <c r="B794">
        <v>290</v>
      </c>
    </row>
    <row r="795" spans="1:2" x14ac:dyDescent="0.3">
      <c r="A795" t="s">
        <v>604</v>
      </c>
      <c r="B795">
        <v>210</v>
      </c>
    </row>
    <row r="796" spans="1:2" x14ac:dyDescent="0.3">
      <c r="A796" t="s">
        <v>607</v>
      </c>
      <c r="B796">
        <v>288</v>
      </c>
    </row>
    <row r="797" spans="1:2" x14ac:dyDescent="0.3">
      <c r="A797" t="s">
        <v>612</v>
      </c>
      <c r="B797">
        <v>99</v>
      </c>
    </row>
    <row r="798" spans="1:2" x14ac:dyDescent="0.3">
      <c r="A798" t="s">
        <v>621</v>
      </c>
      <c r="B798">
        <v>279</v>
      </c>
    </row>
    <row r="799" spans="1:2" x14ac:dyDescent="0.3">
      <c r="A799" t="s">
        <v>627</v>
      </c>
      <c r="B799">
        <v>238</v>
      </c>
    </row>
    <row r="800" spans="1:2" x14ac:dyDescent="0.3">
      <c r="A800" t="s">
        <v>629</v>
      </c>
      <c r="B800">
        <v>228</v>
      </c>
    </row>
    <row r="801" spans="1:2" x14ac:dyDescent="0.3">
      <c r="A801" t="s">
        <v>2988</v>
      </c>
      <c r="B801">
        <v>51</v>
      </c>
    </row>
    <row r="802" spans="1:2" x14ac:dyDescent="0.3">
      <c r="A802" t="s">
        <v>635</v>
      </c>
      <c r="B802">
        <v>102</v>
      </c>
    </row>
    <row r="803" spans="1:2" x14ac:dyDescent="0.3">
      <c r="A803" t="s">
        <v>636</v>
      </c>
      <c r="B803">
        <v>102</v>
      </c>
    </row>
    <row r="804" spans="1:2" x14ac:dyDescent="0.3">
      <c r="A804" t="s">
        <v>637</v>
      </c>
      <c r="B804">
        <v>612</v>
      </c>
    </row>
    <row r="805" spans="1:2" x14ac:dyDescent="0.3">
      <c r="A805" t="s">
        <v>638</v>
      </c>
      <c r="B805">
        <v>68</v>
      </c>
    </row>
    <row r="806" spans="1:2" x14ac:dyDescent="0.3">
      <c r="A806" t="s">
        <v>653</v>
      </c>
      <c r="B806">
        <v>408</v>
      </c>
    </row>
    <row r="807" spans="1:2" x14ac:dyDescent="0.3">
      <c r="A807" t="s">
        <v>2990</v>
      </c>
      <c r="B807">
        <v>154</v>
      </c>
    </row>
    <row r="808" spans="1:2" x14ac:dyDescent="0.3">
      <c r="A808" t="s">
        <v>668</v>
      </c>
      <c r="B808">
        <v>102</v>
      </c>
    </row>
    <row r="809" spans="1:2" x14ac:dyDescent="0.3">
      <c r="A809" t="s">
        <v>673</v>
      </c>
      <c r="B809">
        <v>221</v>
      </c>
    </row>
    <row r="810" spans="1:2" x14ac:dyDescent="0.3">
      <c r="A810" t="s">
        <v>674</v>
      </c>
      <c r="B810">
        <v>306</v>
      </c>
    </row>
    <row r="811" spans="1:2" x14ac:dyDescent="0.3">
      <c r="A811" t="s">
        <v>675</v>
      </c>
      <c r="B811">
        <v>408</v>
      </c>
    </row>
    <row r="812" spans="1:2" x14ac:dyDescent="0.3">
      <c r="A812" t="s">
        <v>3188</v>
      </c>
      <c r="B812">
        <v>102</v>
      </c>
    </row>
    <row r="813" spans="1:2" x14ac:dyDescent="0.3">
      <c r="A813" t="s">
        <v>677</v>
      </c>
      <c r="B813">
        <v>244</v>
      </c>
    </row>
    <row r="814" spans="1:2" x14ac:dyDescent="0.3">
      <c r="A814" t="s">
        <v>679</v>
      </c>
      <c r="B814">
        <v>51</v>
      </c>
    </row>
    <row r="815" spans="1:2" x14ac:dyDescent="0.3">
      <c r="A815" t="s">
        <v>681</v>
      </c>
      <c r="B815">
        <v>48</v>
      </c>
    </row>
    <row r="816" spans="1:2" x14ac:dyDescent="0.3">
      <c r="A816" t="s">
        <v>682</v>
      </c>
      <c r="B816">
        <v>102</v>
      </c>
    </row>
    <row r="817" spans="1:2" x14ac:dyDescent="0.3">
      <c r="A817" t="s">
        <v>3194</v>
      </c>
      <c r="B817">
        <v>5</v>
      </c>
    </row>
    <row r="818" spans="1:2" x14ac:dyDescent="0.3">
      <c r="A818" t="s">
        <v>2193</v>
      </c>
      <c r="B818">
        <v>102</v>
      </c>
    </row>
    <row r="819" spans="1:2" x14ac:dyDescent="0.3">
      <c r="A819" t="s">
        <v>686</v>
      </c>
      <c r="B819">
        <v>102</v>
      </c>
    </row>
    <row r="820" spans="1:2" x14ac:dyDescent="0.3">
      <c r="A820" t="s">
        <v>687</v>
      </c>
      <c r="B820">
        <v>136</v>
      </c>
    </row>
    <row r="821" spans="1:2" x14ac:dyDescent="0.3">
      <c r="A821" t="s">
        <v>691</v>
      </c>
      <c r="B821">
        <v>208</v>
      </c>
    </row>
    <row r="822" spans="1:2" x14ac:dyDescent="0.3">
      <c r="A822" t="s">
        <v>692</v>
      </c>
      <c r="B822">
        <v>126</v>
      </c>
    </row>
    <row r="823" spans="1:2" x14ac:dyDescent="0.3">
      <c r="A823" t="s">
        <v>693</v>
      </c>
      <c r="B823">
        <v>252</v>
      </c>
    </row>
    <row r="824" spans="1:2" x14ac:dyDescent="0.3">
      <c r="A824" t="s">
        <v>2993</v>
      </c>
      <c r="B824">
        <v>36</v>
      </c>
    </row>
    <row r="825" spans="1:2" x14ac:dyDescent="0.3">
      <c r="A825" t="s">
        <v>698</v>
      </c>
      <c r="B825">
        <v>102</v>
      </c>
    </row>
    <row r="826" spans="1:2" x14ac:dyDescent="0.3">
      <c r="A826" t="s">
        <v>706</v>
      </c>
      <c r="B826">
        <v>440</v>
      </c>
    </row>
    <row r="827" spans="1:2" x14ac:dyDescent="0.3">
      <c r="A827" t="s">
        <v>3006</v>
      </c>
      <c r="B827">
        <v>39</v>
      </c>
    </row>
    <row r="828" spans="1:2" x14ac:dyDescent="0.3">
      <c r="A828" t="s">
        <v>709</v>
      </c>
      <c r="B828">
        <v>187</v>
      </c>
    </row>
    <row r="829" spans="1:2" x14ac:dyDescent="0.3">
      <c r="A829" t="s">
        <v>710</v>
      </c>
      <c r="B829">
        <v>195</v>
      </c>
    </row>
    <row r="830" spans="1:2" x14ac:dyDescent="0.3">
      <c r="A830" t="s">
        <v>2985</v>
      </c>
      <c r="B830">
        <v>65</v>
      </c>
    </row>
    <row r="831" spans="1:2" x14ac:dyDescent="0.3">
      <c r="A831" t="s">
        <v>2995</v>
      </c>
      <c r="B831">
        <v>46</v>
      </c>
    </row>
    <row r="832" spans="1:2" x14ac:dyDescent="0.3">
      <c r="A832" t="s">
        <v>726</v>
      </c>
      <c r="B832">
        <v>280</v>
      </c>
    </row>
    <row r="833" spans="1:2" x14ac:dyDescent="0.3">
      <c r="A833" t="s">
        <v>2984</v>
      </c>
      <c r="B833">
        <v>65</v>
      </c>
    </row>
    <row r="834" spans="1:2" x14ac:dyDescent="0.3">
      <c r="A834" t="s">
        <v>733</v>
      </c>
      <c r="B834">
        <v>55</v>
      </c>
    </row>
    <row r="835" spans="1:2" x14ac:dyDescent="0.3">
      <c r="A835" t="s">
        <v>745</v>
      </c>
      <c r="B835">
        <v>102</v>
      </c>
    </row>
    <row r="836" spans="1:2" x14ac:dyDescent="0.3">
      <c r="A836" t="s">
        <v>3214</v>
      </c>
      <c r="B836">
        <v>40</v>
      </c>
    </row>
    <row r="837" spans="1:2" x14ac:dyDescent="0.3">
      <c r="A837" t="s">
        <v>748</v>
      </c>
      <c r="B837">
        <v>55</v>
      </c>
    </row>
    <row r="838" spans="1:2" x14ac:dyDescent="0.3">
      <c r="A838" t="s">
        <v>750</v>
      </c>
      <c r="B838">
        <v>368</v>
      </c>
    </row>
    <row r="839" spans="1:2" x14ac:dyDescent="0.3">
      <c r="A839" t="s">
        <v>752</v>
      </c>
      <c r="B839">
        <v>110</v>
      </c>
    </row>
    <row r="840" spans="1:2" x14ac:dyDescent="0.3">
      <c r="A840" t="s">
        <v>754</v>
      </c>
      <c r="B840">
        <v>108</v>
      </c>
    </row>
    <row r="841" spans="1:2" x14ac:dyDescent="0.3">
      <c r="A841" t="s">
        <v>763</v>
      </c>
      <c r="B841">
        <v>220</v>
      </c>
    </row>
    <row r="842" spans="1:2" x14ac:dyDescent="0.3">
      <c r="A842" t="s">
        <v>765</v>
      </c>
      <c r="B842">
        <v>44</v>
      </c>
    </row>
    <row r="843" spans="1:2" x14ac:dyDescent="0.3">
      <c r="A843" t="s">
        <v>768</v>
      </c>
      <c r="B843">
        <v>130</v>
      </c>
    </row>
    <row r="844" spans="1:2" x14ac:dyDescent="0.3">
      <c r="A844" t="s">
        <v>774</v>
      </c>
      <c r="B844">
        <v>65</v>
      </c>
    </row>
    <row r="845" spans="1:2" x14ac:dyDescent="0.3">
      <c r="A845" t="s">
        <v>775</v>
      </c>
      <c r="B845">
        <v>65</v>
      </c>
    </row>
    <row r="846" spans="1:2" x14ac:dyDescent="0.3">
      <c r="A846" t="s">
        <v>777</v>
      </c>
      <c r="B846">
        <v>736</v>
      </c>
    </row>
    <row r="847" spans="1:2" x14ac:dyDescent="0.3">
      <c r="A847" t="s">
        <v>779</v>
      </c>
      <c r="B847">
        <v>65</v>
      </c>
    </row>
    <row r="848" spans="1:2" x14ac:dyDescent="0.3">
      <c r="A848" t="s">
        <v>781</v>
      </c>
      <c r="B848">
        <v>200</v>
      </c>
    </row>
    <row r="849" spans="1:2" x14ac:dyDescent="0.3">
      <c r="A849" t="s">
        <v>783</v>
      </c>
      <c r="B849">
        <v>100</v>
      </c>
    </row>
    <row r="850" spans="1:2" x14ac:dyDescent="0.3">
      <c r="A850" t="s">
        <v>784</v>
      </c>
      <c r="B850">
        <v>150</v>
      </c>
    </row>
    <row r="851" spans="1:2" x14ac:dyDescent="0.3">
      <c r="A851" t="s">
        <v>795</v>
      </c>
      <c r="B851">
        <v>220</v>
      </c>
    </row>
    <row r="852" spans="1:2" x14ac:dyDescent="0.3">
      <c r="A852" t="s">
        <v>796</v>
      </c>
      <c r="B852">
        <v>55</v>
      </c>
    </row>
    <row r="853" spans="1:2" x14ac:dyDescent="0.3">
      <c r="A853" t="s">
        <v>3232</v>
      </c>
      <c r="B853">
        <v>8</v>
      </c>
    </row>
    <row r="854" spans="1:2" x14ac:dyDescent="0.3">
      <c r="A854" t="s">
        <v>3007</v>
      </c>
      <c r="B854">
        <v>37</v>
      </c>
    </row>
    <row r="855" spans="1:2" x14ac:dyDescent="0.3">
      <c r="A855" t="s">
        <v>2989</v>
      </c>
      <c r="B855">
        <v>65</v>
      </c>
    </row>
    <row r="856" spans="1:2" x14ac:dyDescent="0.3">
      <c r="A856" t="s">
        <v>3008</v>
      </c>
      <c r="B856">
        <v>20</v>
      </c>
    </row>
    <row r="857" spans="1:2" x14ac:dyDescent="0.3">
      <c r="A857" t="s">
        <v>3010</v>
      </c>
      <c r="B857">
        <v>14</v>
      </c>
    </row>
    <row r="858" spans="1:2" x14ac:dyDescent="0.3">
      <c r="A858" t="s">
        <v>810</v>
      </c>
      <c r="B858">
        <v>75</v>
      </c>
    </row>
    <row r="859" spans="1:2" x14ac:dyDescent="0.3">
      <c r="A859" t="s">
        <v>814</v>
      </c>
      <c r="B859">
        <v>165</v>
      </c>
    </row>
    <row r="860" spans="1:2" x14ac:dyDescent="0.3">
      <c r="A860" t="s">
        <v>815</v>
      </c>
      <c r="B860">
        <v>40</v>
      </c>
    </row>
    <row r="861" spans="1:2" x14ac:dyDescent="0.3">
      <c r="A861" t="s">
        <v>817</v>
      </c>
      <c r="B861">
        <v>397</v>
      </c>
    </row>
    <row r="862" spans="1:2" x14ac:dyDescent="0.3">
      <c r="A862" t="s">
        <v>820</v>
      </c>
      <c r="B862">
        <v>75</v>
      </c>
    </row>
    <row r="863" spans="1:2" x14ac:dyDescent="0.3">
      <c r="A863" t="s">
        <v>826</v>
      </c>
      <c r="B863">
        <v>135</v>
      </c>
    </row>
    <row r="864" spans="1:2" x14ac:dyDescent="0.3">
      <c r="A864" t="s">
        <v>827</v>
      </c>
      <c r="B864">
        <v>140</v>
      </c>
    </row>
    <row r="865" spans="1:2" x14ac:dyDescent="0.3">
      <c r="A865" t="s">
        <v>836</v>
      </c>
      <c r="B865">
        <v>130</v>
      </c>
    </row>
    <row r="866" spans="1:2" x14ac:dyDescent="0.3">
      <c r="A866" t="s">
        <v>2997</v>
      </c>
      <c r="B866">
        <v>30</v>
      </c>
    </row>
    <row r="867" spans="1:2" x14ac:dyDescent="0.3">
      <c r="A867" t="s">
        <v>839</v>
      </c>
      <c r="B867">
        <v>315</v>
      </c>
    </row>
    <row r="868" spans="1:2" x14ac:dyDescent="0.3">
      <c r="A868" t="s">
        <v>845</v>
      </c>
      <c r="B868">
        <v>150</v>
      </c>
    </row>
    <row r="869" spans="1:2" x14ac:dyDescent="0.3">
      <c r="A869" t="s">
        <v>2991</v>
      </c>
      <c r="B869">
        <v>45</v>
      </c>
    </row>
    <row r="870" spans="1:2" x14ac:dyDescent="0.3">
      <c r="A870" t="s">
        <v>862</v>
      </c>
      <c r="B870">
        <v>120</v>
      </c>
    </row>
    <row r="871" spans="1:2" x14ac:dyDescent="0.3">
      <c r="A871" t="s">
        <v>863</v>
      </c>
      <c r="B871">
        <v>60</v>
      </c>
    </row>
    <row r="872" spans="1:2" x14ac:dyDescent="0.3">
      <c r="A872" t="s">
        <v>869</v>
      </c>
      <c r="B872">
        <v>300</v>
      </c>
    </row>
    <row r="873" spans="1:2" x14ac:dyDescent="0.3">
      <c r="A873" t="s">
        <v>870</v>
      </c>
      <c r="B873">
        <v>150</v>
      </c>
    </row>
    <row r="874" spans="1:2" x14ac:dyDescent="0.3">
      <c r="A874" t="s">
        <v>874</v>
      </c>
      <c r="B874">
        <v>180</v>
      </c>
    </row>
    <row r="875" spans="1:2" x14ac:dyDescent="0.3">
      <c r="A875" t="s">
        <v>878</v>
      </c>
      <c r="B875">
        <v>130</v>
      </c>
    </row>
    <row r="876" spans="1:2" x14ac:dyDescent="0.3">
      <c r="A876" t="s">
        <v>880</v>
      </c>
      <c r="B876">
        <v>720</v>
      </c>
    </row>
    <row r="877" spans="1:2" x14ac:dyDescent="0.3">
      <c r="A877" t="s">
        <v>883</v>
      </c>
      <c r="B877">
        <v>420</v>
      </c>
    </row>
    <row r="878" spans="1:2" x14ac:dyDescent="0.3">
      <c r="A878" t="s">
        <v>884</v>
      </c>
      <c r="B878">
        <v>75</v>
      </c>
    </row>
    <row r="879" spans="1:2" x14ac:dyDescent="0.3">
      <c r="A879" t="s">
        <v>900</v>
      </c>
      <c r="B879">
        <v>240</v>
      </c>
    </row>
    <row r="880" spans="1:2" x14ac:dyDescent="0.3">
      <c r="A880" t="s">
        <v>901</v>
      </c>
      <c r="B880">
        <v>330</v>
      </c>
    </row>
    <row r="881" spans="1:2" x14ac:dyDescent="0.3">
      <c r="A881" t="s">
        <v>903</v>
      </c>
      <c r="B881">
        <v>90</v>
      </c>
    </row>
    <row r="882" spans="1:2" x14ac:dyDescent="0.3">
      <c r="A882" t="s">
        <v>904</v>
      </c>
      <c r="B882">
        <v>108</v>
      </c>
    </row>
    <row r="883" spans="1:2" x14ac:dyDescent="0.3">
      <c r="A883" t="s">
        <v>912</v>
      </c>
      <c r="B883">
        <v>560</v>
      </c>
    </row>
    <row r="884" spans="1:2" x14ac:dyDescent="0.3">
      <c r="A884" t="s">
        <v>914</v>
      </c>
      <c r="B884">
        <v>60</v>
      </c>
    </row>
    <row r="885" spans="1:2" x14ac:dyDescent="0.3">
      <c r="A885" t="s">
        <v>916</v>
      </c>
      <c r="B885">
        <v>99</v>
      </c>
    </row>
    <row r="886" spans="1:2" x14ac:dyDescent="0.3">
      <c r="A886" t="s">
        <v>921</v>
      </c>
      <c r="B886">
        <v>105</v>
      </c>
    </row>
    <row r="887" spans="1:2" x14ac:dyDescent="0.3">
      <c r="A887" t="s">
        <v>922</v>
      </c>
      <c r="B887">
        <v>350</v>
      </c>
    </row>
    <row r="888" spans="1:2" x14ac:dyDescent="0.3">
      <c r="A888" t="s">
        <v>925</v>
      </c>
      <c r="B888">
        <v>128</v>
      </c>
    </row>
    <row r="889" spans="1:2" x14ac:dyDescent="0.3">
      <c r="A889" t="s">
        <v>2994</v>
      </c>
      <c r="B889">
        <v>20</v>
      </c>
    </row>
    <row r="890" spans="1:2" x14ac:dyDescent="0.3">
      <c r="A890" t="s">
        <v>932</v>
      </c>
      <c r="B890">
        <v>180</v>
      </c>
    </row>
    <row r="891" spans="1:2" x14ac:dyDescent="0.3">
      <c r="A891" t="s">
        <v>934</v>
      </c>
      <c r="B891">
        <v>225</v>
      </c>
    </row>
    <row r="892" spans="1:2" x14ac:dyDescent="0.3">
      <c r="A892" t="s">
        <v>946</v>
      </c>
      <c r="B892">
        <v>540</v>
      </c>
    </row>
    <row r="893" spans="1:2" x14ac:dyDescent="0.3">
      <c r="A893" t="s">
        <v>957</v>
      </c>
      <c r="B893">
        <v>130</v>
      </c>
    </row>
    <row r="894" spans="1:2" x14ac:dyDescent="0.3">
      <c r="A894" t="s">
        <v>959</v>
      </c>
      <c r="B894">
        <v>180</v>
      </c>
    </row>
    <row r="895" spans="1:2" x14ac:dyDescent="0.3">
      <c r="A895" t="s">
        <v>962</v>
      </c>
      <c r="B895">
        <v>150</v>
      </c>
    </row>
    <row r="896" spans="1:2" x14ac:dyDescent="0.3">
      <c r="A896" t="s">
        <v>969</v>
      </c>
      <c r="B896">
        <v>528</v>
      </c>
    </row>
    <row r="897" spans="1:2" x14ac:dyDescent="0.3">
      <c r="A897" t="s">
        <v>970</v>
      </c>
      <c r="B897">
        <v>744</v>
      </c>
    </row>
    <row r="898" spans="1:2" x14ac:dyDescent="0.3">
      <c r="A898" t="s">
        <v>971</v>
      </c>
      <c r="B898">
        <v>180</v>
      </c>
    </row>
    <row r="899" spans="1:2" x14ac:dyDescent="0.3">
      <c r="A899" t="s">
        <v>978</v>
      </c>
      <c r="B899">
        <v>144</v>
      </c>
    </row>
    <row r="900" spans="1:2" x14ac:dyDescent="0.3">
      <c r="A900" t="s">
        <v>980</v>
      </c>
      <c r="B900">
        <v>240</v>
      </c>
    </row>
    <row r="901" spans="1:2" x14ac:dyDescent="0.3">
      <c r="A901" t="s">
        <v>983</v>
      </c>
      <c r="B901">
        <v>40</v>
      </c>
    </row>
    <row r="902" spans="1:2" x14ac:dyDescent="0.3">
      <c r="A902" t="s">
        <v>984</v>
      </c>
      <c r="B902">
        <v>60</v>
      </c>
    </row>
    <row r="903" spans="1:2" x14ac:dyDescent="0.3">
      <c r="A903" t="s">
        <v>985</v>
      </c>
      <c r="B903">
        <v>60</v>
      </c>
    </row>
    <row r="904" spans="1:2" x14ac:dyDescent="0.3">
      <c r="A904" t="s">
        <v>987</v>
      </c>
      <c r="B904">
        <v>96</v>
      </c>
    </row>
    <row r="905" spans="1:2" x14ac:dyDescent="0.3">
      <c r="A905" t="s">
        <v>3287</v>
      </c>
      <c r="B905">
        <v>60</v>
      </c>
    </row>
    <row r="906" spans="1:2" x14ac:dyDescent="0.3">
      <c r="A906" t="s">
        <v>991</v>
      </c>
      <c r="B906">
        <v>525</v>
      </c>
    </row>
    <row r="907" spans="1:2" x14ac:dyDescent="0.3">
      <c r="A907" t="s">
        <v>992</v>
      </c>
      <c r="B907">
        <v>130</v>
      </c>
    </row>
    <row r="908" spans="1:2" x14ac:dyDescent="0.3">
      <c r="A908" t="s">
        <v>993</v>
      </c>
      <c r="B908">
        <v>560</v>
      </c>
    </row>
    <row r="909" spans="1:2" x14ac:dyDescent="0.3">
      <c r="A909" t="s">
        <v>3292</v>
      </c>
      <c r="B909">
        <v>65</v>
      </c>
    </row>
    <row r="910" spans="1:2" x14ac:dyDescent="0.3">
      <c r="A910" t="s">
        <v>999</v>
      </c>
      <c r="B910">
        <v>336</v>
      </c>
    </row>
    <row r="911" spans="1:2" x14ac:dyDescent="0.3">
      <c r="A911" t="s">
        <v>1000</v>
      </c>
      <c r="B911">
        <v>145</v>
      </c>
    </row>
    <row r="912" spans="1:2" x14ac:dyDescent="0.3">
      <c r="A912" t="s">
        <v>1002</v>
      </c>
      <c r="B912">
        <v>65</v>
      </c>
    </row>
    <row r="913" spans="1:2" x14ac:dyDescent="0.3">
      <c r="A913" t="s">
        <v>1003</v>
      </c>
      <c r="B913">
        <v>480</v>
      </c>
    </row>
    <row r="914" spans="1:2" x14ac:dyDescent="0.3">
      <c r="A914" t="s">
        <v>3000</v>
      </c>
      <c r="B914">
        <v>50</v>
      </c>
    </row>
    <row r="915" spans="1:2" x14ac:dyDescent="0.3">
      <c r="A915" t="s">
        <v>1008</v>
      </c>
      <c r="B915">
        <v>108</v>
      </c>
    </row>
    <row r="916" spans="1:2" x14ac:dyDescent="0.3">
      <c r="A916" t="s">
        <v>1009</v>
      </c>
      <c r="B916">
        <v>260</v>
      </c>
    </row>
    <row r="917" spans="1:2" x14ac:dyDescent="0.3">
      <c r="A917" t="s">
        <v>1017</v>
      </c>
      <c r="B917">
        <v>600</v>
      </c>
    </row>
    <row r="918" spans="1:2" x14ac:dyDescent="0.3">
      <c r="A918" t="s">
        <v>1018</v>
      </c>
      <c r="B918">
        <v>1860</v>
      </c>
    </row>
    <row r="919" spans="1:2" x14ac:dyDescent="0.3">
      <c r="A919" t="s">
        <v>1023</v>
      </c>
      <c r="B919">
        <v>78</v>
      </c>
    </row>
    <row r="920" spans="1:2" x14ac:dyDescent="0.3">
      <c r="A920" t="s">
        <v>1030</v>
      </c>
      <c r="B920">
        <v>110</v>
      </c>
    </row>
    <row r="921" spans="1:2" x14ac:dyDescent="0.3">
      <c r="A921" t="s">
        <v>1031</v>
      </c>
      <c r="B921">
        <v>442</v>
      </c>
    </row>
    <row r="922" spans="1:2" x14ac:dyDescent="0.3">
      <c r="A922" t="s">
        <v>1039</v>
      </c>
      <c r="B922">
        <v>162</v>
      </c>
    </row>
    <row r="923" spans="1:2" x14ac:dyDescent="0.3">
      <c r="A923" t="s">
        <v>1041</v>
      </c>
      <c r="B923">
        <v>54</v>
      </c>
    </row>
    <row r="924" spans="1:2" x14ac:dyDescent="0.3">
      <c r="A924" t="s">
        <v>1043</v>
      </c>
      <c r="B924">
        <v>216</v>
      </c>
    </row>
    <row r="925" spans="1:2" x14ac:dyDescent="0.3">
      <c r="A925" t="s">
        <v>1072</v>
      </c>
      <c r="B925">
        <v>312</v>
      </c>
    </row>
    <row r="926" spans="1:2" x14ac:dyDescent="0.3">
      <c r="A926" t="s">
        <v>1082</v>
      </c>
      <c r="B926">
        <v>624</v>
      </c>
    </row>
    <row r="927" spans="1:2" x14ac:dyDescent="0.3">
      <c r="A927" t="s">
        <v>1085</v>
      </c>
      <c r="B927">
        <v>208</v>
      </c>
    </row>
    <row r="928" spans="1:2" x14ac:dyDescent="0.3">
      <c r="A928" t="s">
        <v>1091</v>
      </c>
      <c r="B928">
        <v>3744</v>
      </c>
    </row>
    <row r="929" spans="1:2" x14ac:dyDescent="0.3">
      <c r="A929" t="s">
        <v>1102</v>
      </c>
      <c r="B929">
        <v>624</v>
      </c>
    </row>
    <row r="930" spans="1:2" x14ac:dyDescent="0.3">
      <c r="A930" t="s">
        <v>1106</v>
      </c>
      <c r="B930">
        <v>624</v>
      </c>
    </row>
    <row r="931" spans="1:2" x14ac:dyDescent="0.3">
      <c r="A931" t="s">
        <v>1107</v>
      </c>
      <c r="B931">
        <v>312</v>
      </c>
    </row>
    <row r="932" spans="1:2" x14ac:dyDescent="0.3">
      <c r="A932" t="s">
        <v>1132</v>
      </c>
      <c r="B932">
        <v>208</v>
      </c>
    </row>
    <row r="933" spans="1:2" x14ac:dyDescent="0.3">
      <c r="A933" t="s">
        <v>1134</v>
      </c>
      <c r="B933">
        <v>216</v>
      </c>
    </row>
    <row r="934" spans="1:2" x14ac:dyDescent="0.3">
      <c r="A934" t="s">
        <v>1136</v>
      </c>
      <c r="B934">
        <v>300</v>
      </c>
    </row>
    <row r="935" spans="1:2" x14ac:dyDescent="0.3">
      <c r="A935" t="s">
        <v>1140</v>
      </c>
      <c r="B935">
        <v>520</v>
      </c>
    </row>
    <row r="936" spans="1:2" x14ac:dyDescent="0.3">
      <c r="A936" t="s">
        <v>1146</v>
      </c>
      <c r="B936">
        <v>182</v>
      </c>
    </row>
    <row r="937" spans="1:2" x14ac:dyDescent="0.3">
      <c r="A937" t="s">
        <v>3017</v>
      </c>
      <c r="B937">
        <v>208</v>
      </c>
    </row>
    <row r="938" spans="1:2" x14ac:dyDescent="0.3">
      <c r="A938" t="s">
        <v>3018</v>
      </c>
      <c r="B938">
        <v>208</v>
      </c>
    </row>
    <row r="939" spans="1:2" x14ac:dyDescent="0.3">
      <c r="A939" t="s">
        <v>2267</v>
      </c>
      <c r="B939">
        <v>60</v>
      </c>
    </row>
    <row r="940" spans="1:2" x14ac:dyDescent="0.3">
      <c r="A940" t="s">
        <v>47</v>
      </c>
      <c r="B940">
        <v>616</v>
      </c>
    </row>
    <row r="941" spans="1:2" x14ac:dyDescent="0.3">
      <c r="A941" t="s">
        <v>56</v>
      </c>
      <c r="B941">
        <v>126</v>
      </c>
    </row>
    <row r="942" spans="1:2" x14ac:dyDescent="0.3">
      <c r="A942" t="s">
        <v>58</v>
      </c>
      <c r="B942">
        <v>1100</v>
      </c>
    </row>
    <row r="943" spans="1:2" x14ac:dyDescent="0.3">
      <c r="A943" t="s">
        <v>67</v>
      </c>
      <c r="B943">
        <v>85</v>
      </c>
    </row>
    <row r="944" spans="1:2" x14ac:dyDescent="0.3">
      <c r="A944" t="s">
        <v>68</v>
      </c>
      <c r="B944">
        <v>263</v>
      </c>
    </row>
    <row r="945" spans="1:2" x14ac:dyDescent="0.3">
      <c r="A945" t="s">
        <v>81</v>
      </c>
      <c r="B945">
        <v>450</v>
      </c>
    </row>
    <row r="946" spans="1:2" x14ac:dyDescent="0.3">
      <c r="A946" t="s">
        <v>105</v>
      </c>
      <c r="B946">
        <v>200</v>
      </c>
    </row>
    <row r="947" spans="1:2" x14ac:dyDescent="0.3">
      <c r="A947" t="s">
        <v>122</v>
      </c>
      <c r="B947">
        <v>195</v>
      </c>
    </row>
    <row r="948" spans="1:2" x14ac:dyDescent="0.3">
      <c r="A948" t="s">
        <v>3332</v>
      </c>
      <c r="B948">
        <v>70</v>
      </c>
    </row>
    <row r="949" spans="1:2" x14ac:dyDescent="0.3">
      <c r="A949" t="s">
        <v>177</v>
      </c>
      <c r="B949">
        <v>272</v>
      </c>
    </row>
    <row r="950" spans="1:2" x14ac:dyDescent="0.3">
      <c r="A950" t="s">
        <v>3335</v>
      </c>
      <c r="B950">
        <v>600</v>
      </c>
    </row>
    <row r="951" spans="1:2" x14ac:dyDescent="0.3">
      <c r="A951" t="s">
        <v>186</v>
      </c>
      <c r="B951">
        <v>84</v>
      </c>
    </row>
    <row r="952" spans="1:2" x14ac:dyDescent="0.3">
      <c r="A952" t="s">
        <v>208</v>
      </c>
      <c r="B952">
        <v>176</v>
      </c>
    </row>
    <row r="953" spans="1:2" x14ac:dyDescent="0.3">
      <c r="A953" t="s">
        <v>3340</v>
      </c>
      <c r="B953">
        <v>900</v>
      </c>
    </row>
    <row r="954" spans="1:2" x14ac:dyDescent="0.3">
      <c r="A954" t="s">
        <v>248</v>
      </c>
      <c r="B954">
        <v>672</v>
      </c>
    </row>
    <row r="955" spans="1:2" x14ac:dyDescent="0.3">
      <c r="A955" t="s">
        <v>3343</v>
      </c>
      <c r="B955">
        <v>308</v>
      </c>
    </row>
    <row r="956" spans="1:2" x14ac:dyDescent="0.3">
      <c r="A956" t="s">
        <v>3345</v>
      </c>
      <c r="B956">
        <v>104</v>
      </c>
    </row>
    <row r="957" spans="1:2" x14ac:dyDescent="0.3">
      <c r="A957" t="s">
        <v>287</v>
      </c>
      <c r="B957">
        <v>770</v>
      </c>
    </row>
    <row r="958" spans="1:2" x14ac:dyDescent="0.3">
      <c r="A958" t="s">
        <v>3349</v>
      </c>
      <c r="B958">
        <v>5</v>
      </c>
    </row>
    <row r="959" spans="1:2" x14ac:dyDescent="0.3">
      <c r="A959" t="s">
        <v>3352</v>
      </c>
      <c r="B959">
        <v>40</v>
      </c>
    </row>
    <row r="960" spans="1:2" x14ac:dyDescent="0.3">
      <c r="A960" t="s">
        <v>3354</v>
      </c>
      <c r="B960">
        <v>104</v>
      </c>
    </row>
    <row r="961" spans="1:2" x14ac:dyDescent="0.3">
      <c r="A961" t="s">
        <v>3356</v>
      </c>
      <c r="B961">
        <v>20</v>
      </c>
    </row>
    <row r="962" spans="1:2" x14ac:dyDescent="0.3">
      <c r="A962" t="s">
        <v>3358</v>
      </c>
      <c r="B962">
        <v>50</v>
      </c>
    </row>
    <row r="963" spans="1:2" x14ac:dyDescent="0.3">
      <c r="A963" t="s">
        <v>3361</v>
      </c>
      <c r="B963">
        <v>392</v>
      </c>
    </row>
    <row r="964" spans="1:2" x14ac:dyDescent="0.3">
      <c r="A964" t="s">
        <v>3364</v>
      </c>
      <c r="B964">
        <v>25</v>
      </c>
    </row>
    <row r="965" spans="1:2" x14ac:dyDescent="0.3">
      <c r="A965" t="s">
        <v>339</v>
      </c>
      <c r="B965">
        <v>26</v>
      </c>
    </row>
    <row r="966" spans="1:2" x14ac:dyDescent="0.3">
      <c r="A966" t="s">
        <v>3369</v>
      </c>
      <c r="B966">
        <v>65</v>
      </c>
    </row>
    <row r="967" spans="1:2" x14ac:dyDescent="0.3">
      <c r="A967" t="s">
        <v>350</v>
      </c>
      <c r="B967">
        <v>242</v>
      </c>
    </row>
    <row r="968" spans="1:2" x14ac:dyDescent="0.3">
      <c r="A968" t="s">
        <v>3372</v>
      </c>
      <c r="B968">
        <v>50</v>
      </c>
    </row>
    <row r="969" spans="1:2" x14ac:dyDescent="0.3">
      <c r="A969" t="s">
        <v>3374</v>
      </c>
      <c r="B969">
        <v>40</v>
      </c>
    </row>
    <row r="970" spans="1:2" x14ac:dyDescent="0.3">
      <c r="A970" t="s">
        <v>3376</v>
      </c>
      <c r="B970">
        <v>40</v>
      </c>
    </row>
    <row r="971" spans="1:2" x14ac:dyDescent="0.3">
      <c r="A971" t="s">
        <v>3378</v>
      </c>
      <c r="B971">
        <v>91</v>
      </c>
    </row>
    <row r="972" spans="1:2" x14ac:dyDescent="0.3">
      <c r="A972" t="s">
        <v>3380</v>
      </c>
      <c r="B972">
        <v>70</v>
      </c>
    </row>
    <row r="973" spans="1:2" x14ac:dyDescent="0.3">
      <c r="A973" t="s">
        <v>3382</v>
      </c>
      <c r="B973">
        <v>108</v>
      </c>
    </row>
    <row r="974" spans="1:2" x14ac:dyDescent="0.3">
      <c r="A974" t="s">
        <v>3384</v>
      </c>
      <c r="B974">
        <v>60</v>
      </c>
    </row>
    <row r="975" spans="1:2" x14ac:dyDescent="0.3">
      <c r="A975" t="s">
        <v>3386</v>
      </c>
      <c r="B975">
        <v>400</v>
      </c>
    </row>
    <row r="976" spans="1:2" x14ac:dyDescent="0.3">
      <c r="A976" t="s">
        <v>364</v>
      </c>
      <c r="B976">
        <v>100</v>
      </c>
    </row>
    <row r="977" spans="1:2" x14ac:dyDescent="0.3">
      <c r="A977" t="s">
        <v>3389</v>
      </c>
      <c r="B977">
        <v>88</v>
      </c>
    </row>
    <row r="978" spans="1:2" x14ac:dyDescent="0.3">
      <c r="A978" t="s">
        <v>3391</v>
      </c>
      <c r="B978">
        <v>100</v>
      </c>
    </row>
    <row r="979" spans="1:2" x14ac:dyDescent="0.3">
      <c r="A979" t="s">
        <v>3393</v>
      </c>
      <c r="B979">
        <v>154</v>
      </c>
    </row>
    <row r="980" spans="1:2" x14ac:dyDescent="0.3">
      <c r="A980" t="s">
        <v>3395</v>
      </c>
      <c r="B980">
        <v>30</v>
      </c>
    </row>
    <row r="981" spans="1:2" x14ac:dyDescent="0.3">
      <c r="A981" t="s">
        <v>3397</v>
      </c>
      <c r="B981">
        <v>13</v>
      </c>
    </row>
    <row r="982" spans="1:2" x14ac:dyDescent="0.3">
      <c r="A982" t="s">
        <v>399</v>
      </c>
      <c r="B982">
        <v>70</v>
      </c>
    </row>
    <row r="983" spans="1:2" x14ac:dyDescent="0.3">
      <c r="A983" t="s">
        <v>1651</v>
      </c>
      <c r="B983">
        <v>70</v>
      </c>
    </row>
    <row r="984" spans="1:2" x14ac:dyDescent="0.3">
      <c r="A984" t="s">
        <v>3400</v>
      </c>
      <c r="B984">
        <v>50</v>
      </c>
    </row>
    <row r="985" spans="1:2" x14ac:dyDescent="0.3">
      <c r="A985" t="s">
        <v>3402</v>
      </c>
      <c r="B985">
        <v>195</v>
      </c>
    </row>
    <row r="986" spans="1:2" x14ac:dyDescent="0.3">
      <c r="A986" t="s">
        <v>3404</v>
      </c>
      <c r="B986">
        <v>28</v>
      </c>
    </row>
    <row r="987" spans="1:2" x14ac:dyDescent="0.3">
      <c r="A987" t="s">
        <v>3406</v>
      </c>
      <c r="B987">
        <v>48</v>
      </c>
    </row>
    <row r="988" spans="1:2" x14ac:dyDescent="0.3">
      <c r="A988" t="s">
        <v>3409</v>
      </c>
      <c r="B988">
        <v>21</v>
      </c>
    </row>
    <row r="989" spans="1:2" x14ac:dyDescent="0.3">
      <c r="A989" t="s">
        <v>433</v>
      </c>
      <c r="B989">
        <v>288</v>
      </c>
    </row>
    <row r="990" spans="1:2" x14ac:dyDescent="0.3">
      <c r="A990" t="s">
        <v>435</v>
      </c>
      <c r="B990">
        <v>1224</v>
      </c>
    </row>
    <row r="991" spans="1:2" x14ac:dyDescent="0.3">
      <c r="A991" t="s">
        <v>472</v>
      </c>
      <c r="B991">
        <v>84</v>
      </c>
    </row>
    <row r="992" spans="1:2" x14ac:dyDescent="0.3">
      <c r="A992" t="s">
        <v>507</v>
      </c>
      <c r="B992">
        <v>199</v>
      </c>
    </row>
    <row r="993" spans="1:2" x14ac:dyDescent="0.3">
      <c r="A993" t="s">
        <v>534</v>
      </c>
      <c r="B993">
        <v>1020</v>
      </c>
    </row>
    <row r="994" spans="1:2" x14ac:dyDescent="0.3">
      <c r="A994" t="s">
        <v>3416</v>
      </c>
      <c r="B994">
        <v>20</v>
      </c>
    </row>
    <row r="995" spans="1:2" x14ac:dyDescent="0.3">
      <c r="A995" t="s">
        <v>3418</v>
      </c>
      <c r="B995">
        <v>80</v>
      </c>
    </row>
    <row r="996" spans="1:2" x14ac:dyDescent="0.3">
      <c r="A996" t="s">
        <v>562</v>
      </c>
      <c r="B996">
        <v>128</v>
      </c>
    </row>
    <row r="997" spans="1:2" x14ac:dyDescent="0.3">
      <c r="A997" t="s">
        <v>3421</v>
      </c>
      <c r="B997">
        <v>80</v>
      </c>
    </row>
    <row r="998" spans="1:2" x14ac:dyDescent="0.3">
      <c r="A998" t="s">
        <v>3424</v>
      </c>
      <c r="B998">
        <v>72</v>
      </c>
    </row>
    <row r="999" spans="1:2" x14ac:dyDescent="0.3">
      <c r="A999" t="s">
        <v>3426</v>
      </c>
      <c r="B999">
        <v>135</v>
      </c>
    </row>
    <row r="1000" spans="1:2" x14ac:dyDescent="0.3">
      <c r="A1000" t="s">
        <v>3428</v>
      </c>
      <c r="B1000">
        <v>50</v>
      </c>
    </row>
    <row r="1001" spans="1:2" x14ac:dyDescent="0.3">
      <c r="A1001" t="s">
        <v>3430</v>
      </c>
      <c r="B1001">
        <v>144</v>
      </c>
    </row>
    <row r="1002" spans="1:2" x14ac:dyDescent="0.3">
      <c r="A1002" t="s">
        <v>3432</v>
      </c>
      <c r="B1002">
        <v>153</v>
      </c>
    </row>
    <row r="1003" spans="1:2" x14ac:dyDescent="0.3">
      <c r="A1003" t="s">
        <v>3434</v>
      </c>
      <c r="B1003">
        <v>99</v>
      </c>
    </row>
    <row r="1004" spans="1:2" x14ac:dyDescent="0.3">
      <c r="A1004" t="s">
        <v>3436</v>
      </c>
      <c r="B1004">
        <v>51</v>
      </c>
    </row>
    <row r="1005" spans="1:2" x14ac:dyDescent="0.3">
      <c r="A1005" t="s">
        <v>3438</v>
      </c>
      <c r="B1005">
        <v>144</v>
      </c>
    </row>
    <row r="1006" spans="1:2" x14ac:dyDescent="0.3">
      <c r="A1006" t="s">
        <v>3440</v>
      </c>
      <c r="B1006">
        <v>350</v>
      </c>
    </row>
    <row r="1007" spans="1:2" x14ac:dyDescent="0.3">
      <c r="A1007" t="s">
        <v>3442</v>
      </c>
      <c r="B1007">
        <v>102</v>
      </c>
    </row>
    <row r="1008" spans="1:2" x14ac:dyDescent="0.3">
      <c r="A1008" t="s">
        <v>3444</v>
      </c>
      <c r="B1008">
        <v>150</v>
      </c>
    </row>
    <row r="1009" spans="1:2" x14ac:dyDescent="0.3">
      <c r="A1009" t="s">
        <v>696</v>
      </c>
      <c r="B1009">
        <v>112</v>
      </c>
    </row>
    <row r="1010" spans="1:2" x14ac:dyDescent="0.3">
      <c r="A1010" t="s">
        <v>699</v>
      </c>
      <c r="B1010">
        <v>102</v>
      </c>
    </row>
    <row r="1011" spans="1:2" x14ac:dyDescent="0.3">
      <c r="A1011" t="s">
        <v>2157</v>
      </c>
      <c r="B1011">
        <v>54</v>
      </c>
    </row>
    <row r="1012" spans="1:2" x14ac:dyDescent="0.3">
      <c r="A1012" t="s">
        <v>1653</v>
      </c>
      <c r="B1012">
        <v>120</v>
      </c>
    </row>
    <row r="1013" spans="1:2" x14ac:dyDescent="0.3">
      <c r="A1013" t="s">
        <v>3448</v>
      </c>
      <c r="B1013">
        <v>108</v>
      </c>
    </row>
    <row r="1014" spans="1:2" x14ac:dyDescent="0.3">
      <c r="A1014" t="s">
        <v>771</v>
      </c>
      <c r="B1014">
        <v>50</v>
      </c>
    </row>
    <row r="1015" spans="1:2" x14ac:dyDescent="0.3">
      <c r="A1015" t="s">
        <v>3451</v>
      </c>
      <c r="B1015">
        <v>160</v>
      </c>
    </row>
    <row r="1016" spans="1:2" x14ac:dyDescent="0.3">
      <c r="A1016" t="s">
        <v>787</v>
      </c>
      <c r="B1016">
        <v>165</v>
      </c>
    </row>
    <row r="1017" spans="1:2" x14ac:dyDescent="0.3">
      <c r="A1017" t="s">
        <v>793</v>
      </c>
      <c r="B1017">
        <v>160</v>
      </c>
    </row>
    <row r="1018" spans="1:2" x14ac:dyDescent="0.3">
      <c r="A1018" t="s">
        <v>3455</v>
      </c>
      <c r="B1018">
        <v>9</v>
      </c>
    </row>
    <row r="1019" spans="1:2" x14ac:dyDescent="0.3">
      <c r="A1019" t="s">
        <v>3457</v>
      </c>
      <c r="B1019">
        <v>6</v>
      </c>
    </row>
    <row r="1020" spans="1:2" x14ac:dyDescent="0.3">
      <c r="A1020" t="s">
        <v>803</v>
      </c>
      <c r="B1020">
        <v>280</v>
      </c>
    </row>
    <row r="1021" spans="1:2" x14ac:dyDescent="0.3">
      <c r="A1021" t="s">
        <v>811</v>
      </c>
      <c r="B1021">
        <v>100</v>
      </c>
    </row>
    <row r="1022" spans="1:2" x14ac:dyDescent="0.3">
      <c r="A1022" t="s">
        <v>816</v>
      </c>
      <c r="B1022">
        <v>209</v>
      </c>
    </row>
    <row r="1023" spans="1:2" x14ac:dyDescent="0.3">
      <c r="A1023" t="s">
        <v>841</v>
      </c>
      <c r="B1023">
        <v>728</v>
      </c>
    </row>
    <row r="1024" spans="1:2" x14ac:dyDescent="0.3">
      <c r="A1024" t="s">
        <v>842</v>
      </c>
      <c r="B1024">
        <v>117</v>
      </c>
    </row>
    <row r="1025" spans="1:2" x14ac:dyDescent="0.3">
      <c r="A1025" t="s">
        <v>850</v>
      </c>
      <c r="B1025">
        <v>65</v>
      </c>
    </row>
    <row r="1026" spans="1:2" x14ac:dyDescent="0.3">
      <c r="A1026" t="s">
        <v>861</v>
      </c>
      <c r="B1026">
        <v>40</v>
      </c>
    </row>
    <row r="1027" spans="1:2" x14ac:dyDescent="0.3">
      <c r="A1027" t="s">
        <v>875</v>
      </c>
      <c r="B1027">
        <v>260</v>
      </c>
    </row>
    <row r="1028" spans="1:2" x14ac:dyDescent="0.3">
      <c r="A1028" t="s">
        <v>890</v>
      </c>
      <c r="B1028">
        <v>270</v>
      </c>
    </row>
    <row r="1029" spans="1:2" x14ac:dyDescent="0.3">
      <c r="A1029" t="s">
        <v>3468</v>
      </c>
      <c r="B1029">
        <v>75</v>
      </c>
    </row>
    <row r="1030" spans="1:2" x14ac:dyDescent="0.3">
      <c r="A1030" t="s">
        <v>918</v>
      </c>
      <c r="B1030">
        <v>64</v>
      </c>
    </row>
    <row r="1031" spans="1:2" x14ac:dyDescent="0.3">
      <c r="A1031" t="s">
        <v>3471</v>
      </c>
      <c r="B1031">
        <v>540</v>
      </c>
    </row>
    <row r="1032" spans="1:2" x14ac:dyDescent="0.3">
      <c r="A1032" t="s">
        <v>3473</v>
      </c>
      <c r="B1032">
        <v>52</v>
      </c>
    </row>
    <row r="1033" spans="1:2" x14ac:dyDescent="0.3">
      <c r="A1033" t="s">
        <v>988</v>
      </c>
      <c r="B1033">
        <v>504</v>
      </c>
    </row>
    <row r="1034" spans="1:2" x14ac:dyDescent="0.3">
      <c r="A1034" t="s">
        <v>1012</v>
      </c>
      <c r="B1034">
        <v>84</v>
      </c>
    </row>
    <row r="1035" spans="1:2" x14ac:dyDescent="0.3">
      <c r="A1035" t="s">
        <v>3478</v>
      </c>
      <c r="B1035">
        <v>80</v>
      </c>
    </row>
    <row r="1036" spans="1:2" x14ac:dyDescent="0.3">
      <c r="A1036" t="s">
        <v>3480</v>
      </c>
      <c r="B1036">
        <v>80</v>
      </c>
    </row>
    <row r="1037" spans="1:2" x14ac:dyDescent="0.3">
      <c r="A1037" t="s">
        <v>3482</v>
      </c>
      <c r="B1037">
        <v>200</v>
      </c>
    </row>
    <row r="1038" spans="1:2" x14ac:dyDescent="0.3">
      <c r="A1038" t="s">
        <v>3484</v>
      </c>
      <c r="B1038">
        <v>84</v>
      </c>
    </row>
    <row r="1039" spans="1:2" x14ac:dyDescent="0.3">
      <c r="A1039" t="s">
        <v>3486</v>
      </c>
      <c r="B1039">
        <v>48</v>
      </c>
    </row>
    <row r="1040" spans="1:2" x14ac:dyDescent="0.3">
      <c r="A1040" t="s">
        <v>3488</v>
      </c>
      <c r="B1040">
        <v>96</v>
      </c>
    </row>
    <row r="1041" spans="1:2" x14ac:dyDescent="0.3">
      <c r="A1041" t="s">
        <v>1037</v>
      </c>
      <c r="B1041">
        <v>80</v>
      </c>
    </row>
    <row r="1042" spans="1:2" x14ac:dyDescent="0.3">
      <c r="A1042" t="s">
        <v>1045</v>
      </c>
      <c r="B1042">
        <v>96</v>
      </c>
    </row>
    <row r="1043" spans="1:2" x14ac:dyDescent="0.3">
      <c r="A1043" t="s">
        <v>1077</v>
      </c>
      <c r="B1043">
        <v>900</v>
      </c>
    </row>
    <row r="1044" spans="1:2" x14ac:dyDescent="0.3">
      <c r="A1044" t="s">
        <v>1094</v>
      </c>
      <c r="B1044">
        <v>104</v>
      </c>
    </row>
    <row r="1045" spans="1:2" x14ac:dyDescent="0.3">
      <c r="A1045" t="s">
        <v>1095</v>
      </c>
      <c r="B1045">
        <v>104</v>
      </c>
    </row>
    <row r="1046" spans="1:2" x14ac:dyDescent="0.3">
      <c r="A1046" t="s">
        <v>1105</v>
      </c>
      <c r="B1046">
        <v>6240</v>
      </c>
    </row>
    <row r="1047" spans="1:2" x14ac:dyDescent="0.3">
      <c r="A1047" t="s">
        <v>3496</v>
      </c>
      <c r="B1047">
        <v>567</v>
      </c>
    </row>
    <row r="1048" spans="1:2" x14ac:dyDescent="0.3">
      <c r="A1048" t="s">
        <v>1149</v>
      </c>
      <c r="B1048">
        <v>2080</v>
      </c>
    </row>
    <row r="1049" spans="1:2" x14ac:dyDescent="0.3">
      <c r="A1049" t="s">
        <v>3498</v>
      </c>
      <c r="B1049">
        <v>42</v>
      </c>
    </row>
    <row r="1050" spans="1:2" x14ac:dyDescent="0.3">
      <c r="A1050" t="s">
        <v>3500</v>
      </c>
      <c r="B1050">
        <v>28</v>
      </c>
    </row>
    <row r="1051" spans="1:2" x14ac:dyDescent="0.3">
      <c r="A1051" t="s">
        <v>3502</v>
      </c>
      <c r="B1051">
        <v>44</v>
      </c>
    </row>
    <row r="1052" spans="1:2" x14ac:dyDescent="0.3">
      <c r="A1052" t="s">
        <v>3504</v>
      </c>
      <c r="B1052">
        <v>30</v>
      </c>
    </row>
    <row r="1053" spans="1:2" x14ac:dyDescent="0.3">
      <c r="A1053" t="s">
        <v>3506</v>
      </c>
      <c r="B1053">
        <v>20</v>
      </c>
    </row>
    <row r="1054" spans="1:2" x14ac:dyDescent="0.3">
      <c r="A1054" t="s">
        <v>3508</v>
      </c>
      <c r="B1054">
        <v>32</v>
      </c>
    </row>
    <row r="1055" spans="1:2" x14ac:dyDescent="0.3">
      <c r="A1055" t="s">
        <v>3510</v>
      </c>
      <c r="B1055">
        <v>48</v>
      </c>
    </row>
    <row r="1056" spans="1:2" x14ac:dyDescent="0.3">
      <c r="A1056" t="s">
        <v>3512</v>
      </c>
      <c r="B1056">
        <v>32</v>
      </c>
    </row>
    <row r="1057" spans="1:2" x14ac:dyDescent="0.3">
      <c r="A1057" t="s">
        <v>3514</v>
      </c>
      <c r="B1057">
        <v>28</v>
      </c>
    </row>
    <row r="1058" spans="1:2" x14ac:dyDescent="0.3">
      <c r="A1058" t="s">
        <v>3517</v>
      </c>
      <c r="B1058">
        <v>56</v>
      </c>
    </row>
    <row r="1059" spans="1:2" x14ac:dyDescent="0.3">
      <c r="A1059" t="s">
        <v>3519</v>
      </c>
      <c r="B1059">
        <v>29</v>
      </c>
    </row>
    <row r="1060" spans="1:2" x14ac:dyDescent="0.3">
      <c r="A1060" t="s">
        <v>3521</v>
      </c>
      <c r="B1060">
        <v>29</v>
      </c>
    </row>
    <row r="1061" spans="1:2" x14ac:dyDescent="0.3">
      <c r="A1061" t="s">
        <v>3523</v>
      </c>
      <c r="B1061">
        <v>30</v>
      </c>
    </row>
    <row r="1062" spans="1:2" x14ac:dyDescent="0.3">
      <c r="A1062" t="s">
        <v>3525</v>
      </c>
      <c r="B1062">
        <v>40</v>
      </c>
    </row>
    <row r="1063" spans="1:2" x14ac:dyDescent="0.3">
      <c r="A1063" t="s">
        <v>3527</v>
      </c>
      <c r="B1063">
        <v>20</v>
      </c>
    </row>
    <row r="1064" spans="1:2" x14ac:dyDescent="0.3">
      <c r="A1064" t="s">
        <v>3529</v>
      </c>
      <c r="B1064">
        <v>33</v>
      </c>
    </row>
    <row r="1065" spans="1:2" x14ac:dyDescent="0.3">
      <c r="A1065" t="s">
        <v>3531</v>
      </c>
      <c r="B1065">
        <v>48</v>
      </c>
    </row>
    <row r="1066" spans="1:2" x14ac:dyDescent="0.3">
      <c r="A1066" t="s">
        <v>3533</v>
      </c>
      <c r="B1066">
        <v>20</v>
      </c>
    </row>
    <row r="1067" spans="1:2" x14ac:dyDescent="0.3">
      <c r="A1067" t="s">
        <v>3535</v>
      </c>
      <c r="B1067">
        <v>11</v>
      </c>
    </row>
    <row r="1068" spans="1:2" x14ac:dyDescent="0.3">
      <c r="A1068" t="s">
        <v>3537</v>
      </c>
      <c r="B1068">
        <v>22</v>
      </c>
    </row>
    <row r="1069" spans="1:2" x14ac:dyDescent="0.3">
      <c r="A1069" t="s">
        <v>3539</v>
      </c>
      <c r="B1069">
        <v>41</v>
      </c>
    </row>
    <row r="1070" spans="1:2" x14ac:dyDescent="0.3">
      <c r="A1070" t="s">
        <v>3541</v>
      </c>
      <c r="B1070">
        <v>48</v>
      </c>
    </row>
    <row r="1071" spans="1:2" x14ac:dyDescent="0.3">
      <c r="A1071" t="s">
        <v>3543</v>
      </c>
      <c r="B1071">
        <v>14</v>
      </c>
    </row>
    <row r="1072" spans="1:2" x14ac:dyDescent="0.3">
      <c r="A1072" t="s">
        <v>3545</v>
      </c>
      <c r="B1072">
        <v>28</v>
      </c>
    </row>
    <row r="1073" spans="1:2" x14ac:dyDescent="0.3">
      <c r="A1073" t="s">
        <v>3547</v>
      </c>
      <c r="B1073">
        <v>40</v>
      </c>
    </row>
    <row r="1074" spans="1:2" x14ac:dyDescent="0.3">
      <c r="A1074" t="s">
        <v>3549</v>
      </c>
      <c r="B1074">
        <v>80</v>
      </c>
    </row>
    <row r="1075" spans="1:2" x14ac:dyDescent="0.3">
      <c r="A1075" t="s">
        <v>3551</v>
      </c>
      <c r="B1075">
        <v>178</v>
      </c>
    </row>
    <row r="1076" spans="1:2" x14ac:dyDescent="0.3">
      <c r="A1076" t="s">
        <v>389</v>
      </c>
      <c r="B1076">
        <v>120</v>
      </c>
    </row>
    <row r="1077" spans="1:2" x14ac:dyDescent="0.3">
      <c r="A1077" t="s">
        <v>3553</v>
      </c>
      <c r="B1077">
        <v>42</v>
      </c>
    </row>
    <row r="1078" spans="1:2" x14ac:dyDescent="0.3">
      <c r="A1078" t="s">
        <v>3555</v>
      </c>
      <c r="B1078">
        <v>13</v>
      </c>
    </row>
    <row r="1079" spans="1:2" x14ac:dyDescent="0.3">
      <c r="A1079" t="s">
        <v>3557</v>
      </c>
      <c r="B1079">
        <v>231</v>
      </c>
    </row>
    <row r="1080" spans="1:2" x14ac:dyDescent="0.3">
      <c r="A1080" t="s">
        <v>3559</v>
      </c>
      <c r="B1080">
        <v>40</v>
      </c>
    </row>
    <row r="1081" spans="1:2" x14ac:dyDescent="0.3">
      <c r="A1081" t="s">
        <v>3561</v>
      </c>
      <c r="B1081">
        <v>30</v>
      </c>
    </row>
    <row r="1082" spans="1:2" x14ac:dyDescent="0.3">
      <c r="A1082" t="s">
        <v>3563</v>
      </c>
      <c r="B1082">
        <v>48</v>
      </c>
    </row>
    <row r="1083" spans="1:2" x14ac:dyDescent="0.3">
      <c r="A1083" t="s">
        <v>3565</v>
      </c>
      <c r="B1083">
        <v>51</v>
      </c>
    </row>
    <row r="1084" spans="1:2" x14ac:dyDescent="0.3">
      <c r="A1084" t="s">
        <v>3567</v>
      </c>
      <c r="B1084">
        <v>24</v>
      </c>
    </row>
    <row r="1085" spans="1:2" x14ac:dyDescent="0.3">
      <c r="A1085" t="s">
        <v>3569</v>
      </c>
      <c r="B1085">
        <v>34</v>
      </c>
    </row>
    <row r="1086" spans="1:2" x14ac:dyDescent="0.3">
      <c r="A1086" t="s">
        <v>708</v>
      </c>
      <c r="B1086">
        <v>385</v>
      </c>
    </row>
    <row r="1087" spans="1:2" x14ac:dyDescent="0.3">
      <c r="A1087" t="s">
        <v>3572</v>
      </c>
      <c r="B1087">
        <v>200</v>
      </c>
    </row>
    <row r="1088" spans="1:2" x14ac:dyDescent="0.3">
      <c r="A1088" t="s">
        <v>3574</v>
      </c>
      <c r="B1088">
        <v>22</v>
      </c>
    </row>
    <row r="1089" spans="1:2" x14ac:dyDescent="0.3">
      <c r="A1089" t="s">
        <v>780</v>
      </c>
      <c r="B1089">
        <v>200</v>
      </c>
    </row>
    <row r="1090" spans="1:2" x14ac:dyDescent="0.3">
      <c r="A1090" t="s">
        <v>3577</v>
      </c>
      <c r="B1090">
        <v>50</v>
      </c>
    </row>
    <row r="1091" spans="1:2" x14ac:dyDescent="0.3">
      <c r="A1091" t="s">
        <v>3579</v>
      </c>
      <c r="B1091">
        <v>100</v>
      </c>
    </row>
    <row r="1092" spans="1:2" x14ac:dyDescent="0.3">
      <c r="A1092" t="s">
        <v>3581</v>
      </c>
      <c r="B1092">
        <v>50</v>
      </c>
    </row>
    <row r="1093" spans="1:2" x14ac:dyDescent="0.3">
      <c r="A1093" t="s">
        <v>3583</v>
      </c>
      <c r="B1093">
        <v>36</v>
      </c>
    </row>
    <row r="1094" spans="1:2" x14ac:dyDescent="0.3">
      <c r="A1094" t="s">
        <v>798</v>
      </c>
      <c r="B1094">
        <v>80</v>
      </c>
    </row>
    <row r="1095" spans="1:2" x14ac:dyDescent="0.3">
      <c r="A1095" t="s">
        <v>799</v>
      </c>
      <c r="B1095">
        <v>160</v>
      </c>
    </row>
    <row r="1096" spans="1:2" x14ac:dyDescent="0.3">
      <c r="A1096" t="s">
        <v>3587</v>
      </c>
      <c r="B1096">
        <v>11</v>
      </c>
    </row>
    <row r="1097" spans="1:2" x14ac:dyDescent="0.3">
      <c r="A1097" t="s">
        <v>3589</v>
      </c>
      <c r="B1097">
        <v>11</v>
      </c>
    </row>
    <row r="1098" spans="1:2" x14ac:dyDescent="0.3">
      <c r="A1098" t="s">
        <v>3591</v>
      </c>
      <c r="B1098">
        <v>44</v>
      </c>
    </row>
    <row r="1099" spans="1:2" x14ac:dyDescent="0.3">
      <c r="A1099" t="s">
        <v>3593</v>
      </c>
      <c r="B1099">
        <v>23</v>
      </c>
    </row>
    <row r="1100" spans="1:2" x14ac:dyDescent="0.3">
      <c r="A1100" t="s">
        <v>3595</v>
      </c>
      <c r="B1100">
        <v>117</v>
      </c>
    </row>
    <row r="1101" spans="1:2" x14ac:dyDescent="0.3">
      <c r="A1101" t="s">
        <v>3597</v>
      </c>
      <c r="B1101">
        <v>45</v>
      </c>
    </row>
    <row r="1102" spans="1:2" x14ac:dyDescent="0.3">
      <c r="A1102" t="s">
        <v>882</v>
      </c>
      <c r="B1102">
        <v>171</v>
      </c>
    </row>
    <row r="1103" spans="1:2" x14ac:dyDescent="0.3">
      <c r="A1103" t="s">
        <v>3600</v>
      </c>
      <c r="B1103">
        <v>30</v>
      </c>
    </row>
    <row r="1104" spans="1:2" x14ac:dyDescent="0.3">
      <c r="A1104" t="s">
        <v>937</v>
      </c>
      <c r="B1104">
        <v>168</v>
      </c>
    </row>
    <row r="1105" spans="1:2" x14ac:dyDescent="0.3">
      <c r="A1105" t="s">
        <v>947</v>
      </c>
      <c r="B1105">
        <v>96</v>
      </c>
    </row>
    <row r="1106" spans="1:2" x14ac:dyDescent="0.3">
      <c r="A1106" t="s">
        <v>3604</v>
      </c>
      <c r="B1106">
        <v>48</v>
      </c>
    </row>
    <row r="1107" spans="1:2" x14ac:dyDescent="0.3">
      <c r="A1107" t="s">
        <v>3606</v>
      </c>
      <c r="B1107">
        <v>120</v>
      </c>
    </row>
    <row r="1108" spans="1:2" x14ac:dyDescent="0.3">
      <c r="A1108" t="s">
        <v>3608</v>
      </c>
      <c r="B1108">
        <v>60</v>
      </c>
    </row>
    <row r="1109" spans="1:2" x14ac:dyDescent="0.3">
      <c r="A1109" t="s">
        <v>3610</v>
      </c>
      <c r="B1109">
        <v>120</v>
      </c>
    </row>
    <row r="1110" spans="1:2" x14ac:dyDescent="0.3">
      <c r="A1110" t="s">
        <v>997</v>
      </c>
      <c r="B1110">
        <v>120</v>
      </c>
    </row>
    <row r="1111" spans="1:2" x14ac:dyDescent="0.3">
      <c r="A1111" t="s">
        <v>3613</v>
      </c>
      <c r="B1111">
        <v>60</v>
      </c>
    </row>
    <row r="1112" spans="1:2" x14ac:dyDescent="0.3">
      <c r="A1112" t="s">
        <v>998</v>
      </c>
      <c r="B1112">
        <v>120</v>
      </c>
    </row>
    <row r="1113" spans="1:2" x14ac:dyDescent="0.3">
      <c r="A1113" t="s">
        <v>3616</v>
      </c>
      <c r="B1113">
        <v>42</v>
      </c>
    </row>
    <row r="1114" spans="1:2" x14ac:dyDescent="0.3">
      <c r="A1114" t="s">
        <v>1010</v>
      </c>
      <c r="B1114">
        <v>78</v>
      </c>
    </row>
    <row r="1115" spans="1:2" x14ac:dyDescent="0.3">
      <c r="A1115" t="s">
        <v>3618</v>
      </c>
      <c r="B1115">
        <v>20</v>
      </c>
    </row>
    <row r="1116" spans="1:2" x14ac:dyDescent="0.3">
      <c r="A1116" t="s">
        <v>3620</v>
      </c>
      <c r="B1116">
        <v>100</v>
      </c>
    </row>
    <row r="1117" spans="1:2" x14ac:dyDescent="0.3">
      <c r="A1117" t="s">
        <v>3622</v>
      </c>
      <c r="B1117">
        <v>50</v>
      </c>
    </row>
    <row r="1118" spans="1:2" x14ac:dyDescent="0.3">
      <c r="A1118" t="s">
        <v>1078</v>
      </c>
      <c r="B1118">
        <v>1100</v>
      </c>
    </row>
    <row r="1119" spans="1:2" x14ac:dyDescent="0.3">
      <c r="A1119" t="s">
        <v>1108</v>
      </c>
      <c r="B1119">
        <v>520</v>
      </c>
    </row>
    <row r="1120" spans="1:2" x14ac:dyDescent="0.3">
      <c r="A1120" t="s">
        <v>1109</v>
      </c>
      <c r="B1120">
        <v>1200</v>
      </c>
    </row>
    <row r="1121" spans="1:2" x14ac:dyDescent="0.3">
      <c r="A1121" t="s">
        <v>2228</v>
      </c>
      <c r="B1121">
        <v>900</v>
      </c>
    </row>
    <row r="1122" spans="1:2" x14ac:dyDescent="0.3">
      <c r="A1122" t="s">
        <v>1138</v>
      </c>
      <c r="B1122">
        <v>400</v>
      </c>
    </row>
    <row r="1123" spans="1:2" x14ac:dyDescent="0.3">
      <c r="A1123" t="s">
        <v>1151</v>
      </c>
      <c r="B1123">
        <v>1196</v>
      </c>
    </row>
    <row r="1124" spans="1:2" x14ac:dyDescent="0.3">
      <c r="A1124" t="s">
        <v>3629</v>
      </c>
      <c r="B1124">
        <v>208</v>
      </c>
    </row>
    <row r="1125" spans="1:2" x14ac:dyDescent="0.3">
      <c r="A1125" t="s">
        <v>3631</v>
      </c>
      <c r="B1125">
        <v>33</v>
      </c>
    </row>
    <row r="1126" spans="1:2" x14ac:dyDescent="0.3">
      <c r="A1126" t="s">
        <v>1160</v>
      </c>
      <c r="B1126">
        <v>293766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WH Inv</vt:lpstr>
      <vt:lpstr>Pivot</vt:lpstr>
      <vt:lpstr>New Warehouse Inv</vt:lpstr>
      <vt:lpstr>Lookup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Dusty</dc:creator>
  <cp:lastModifiedBy>Harris, Dusty</cp:lastModifiedBy>
  <dcterms:created xsi:type="dcterms:W3CDTF">2026-07-29T20:07:59Z</dcterms:created>
  <dcterms:modified xsi:type="dcterms:W3CDTF">2026-09-15T20:26:07Z</dcterms:modified>
</cp:coreProperties>
</file>